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filterPrivacy="1" defaultThemeVersion="124226"/>
  <xr:revisionPtr revIDLastSave="0" documentId="13_ncr:1_{E8CE0CE1-9D0A-4A11-97A1-7041808D6C58}" xr6:coauthVersionLast="46" xr6:coauthVersionMax="46" xr10:uidLastSave="{00000000-0000-0000-0000-000000000000}"/>
  <bookViews>
    <workbookView xWindow="-110" yWindow="-110" windowWidth="19420" windowHeight="10420" tabRatio="521" firstSheet="1" activeTab="1" xr2:uid="{00000000-000D-0000-FFFF-FFFF00000000}"/>
  </bookViews>
  <sheets>
    <sheet name="annexe 2 (qualification)" sheetId="5" r:id="rId1"/>
    <sheet name="annexe 2_1 (cout-surcout)" sheetId="1" r:id="rId2"/>
    <sheet name="annexe 3 (contreparties)" sheetId="2" r:id="rId3"/>
  </sheets>
  <externalReferences>
    <externalReference r:id="rId4"/>
  </externalReferences>
  <definedNames>
    <definedName name="choix">#REF!</definedName>
    <definedName name="facturation">#REF!</definedName>
    <definedName name="_xlnm.Print_Titles" localSheetId="1">'annexe 2_1 (cout-surcout)'!$19:$19</definedName>
    <definedName name="Oui">#REF!</definedName>
    <definedName name="visite_centre">[1]Liste1!$A$1:$A$2</definedName>
    <definedName name="_xlnm.Print_Area" localSheetId="0">'annexe 2 (qualification)'!$A$2:$F$19</definedName>
    <definedName name="_xlnm.Print_Area" localSheetId="1">'annexe 2_1 (cout-surcout)'!$A$1:$H$152</definedName>
    <definedName name="_xlnm.Print_Area" localSheetId="2">'annexe 3 (contreparties)'!$A$2:$C$21</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0" i="1" l="1"/>
  <c r="G74" i="1"/>
  <c r="F80" i="1"/>
  <c r="G80" i="1" s="1"/>
  <c r="C33" i="2"/>
  <c r="F52" i="1" l="1"/>
  <c r="G52" i="1" s="1"/>
  <c r="F53" i="1"/>
  <c r="G53" i="1" s="1"/>
  <c r="F54" i="1"/>
  <c r="G54" i="1" s="1"/>
  <c r="F55" i="1"/>
  <c r="G55" i="1" s="1"/>
  <c r="F56" i="1"/>
  <c r="G56" i="1" s="1"/>
  <c r="F51" i="1" l="1"/>
  <c r="G51" i="1" s="1"/>
  <c r="F50" i="1"/>
  <c r="G50" i="1" s="1"/>
  <c r="F49" i="1"/>
  <c r="G49" i="1" s="1"/>
  <c r="F147" i="1" l="1"/>
  <c r="G147" i="1" s="1"/>
  <c r="F146" i="1"/>
  <c r="G146" i="1" s="1"/>
  <c r="F114" i="1"/>
  <c r="G114" i="1" s="1"/>
  <c r="F123" i="1"/>
  <c r="G123" i="1" s="1"/>
  <c r="F122" i="1"/>
  <c r="G122" i="1" s="1"/>
  <c r="F121" i="1"/>
  <c r="G121" i="1" s="1"/>
  <c r="F120" i="1"/>
  <c r="G120" i="1" s="1"/>
  <c r="F119" i="1"/>
  <c r="G119" i="1" s="1"/>
  <c r="F118" i="1"/>
  <c r="G118" i="1" s="1"/>
  <c r="F117" i="1"/>
  <c r="G117" i="1" s="1"/>
  <c r="F116" i="1"/>
  <c r="G116" i="1" s="1"/>
  <c r="F115" i="1"/>
  <c r="G115" i="1" s="1"/>
  <c r="F101" i="1"/>
  <c r="G101" i="1" s="1"/>
  <c r="F102" i="1"/>
  <c r="G102" i="1" s="1"/>
  <c r="F73" i="1"/>
  <c r="G73" i="1" s="1"/>
  <c r="F72" i="1"/>
  <c r="G72" i="1" s="1"/>
  <c r="F71" i="1" l="1"/>
  <c r="G71" i="1" s="1"/>
  <c r="F33" i="1"/>
  <c r="F95" i="1"/>
  <c r="G95" i="1" s="1"/>
  <c r="F94" i="1"/>
  <c r="G94" i="1" s="1"/>
  <c r="F93" i="1"/>
  <c r="G93" i="1" s="1"/>
  <c r="F81" i="1"/>
  <c r="G81" i="1" s="1"/>
  <c r="F82" i="1"/>
  <c r="G82" i="1" s="1"/>
  <c r="F83" i="1"/>
  <c r="G83" i="1" s="1"/>
  <c r="F84" i="1"/>
  <c r="G84" i="1" s="1"/>
  <c r="B9" i="2"/>
  <c r="B8" i="2"/>
  <c r="B7" i="2"/>
  <c r="B6" i="2"/>
  <c r="B5" i="2"/>
  <c r="B4" i="2"/>
  <c r="F144" i="1"/>
  <c r="G144" i="1" s="1"/>
  <c r="F143" i="1"/>
  <c r="G143" i="1" s="1"/>
  <c r="F142" i="1"/>
  <c r="G142" i="1" s="1"/>
  <c r="F141" i="1"/>
  <c r="F140" i="1"/>
  <c r="G140" i="1" s="1"/>
  <c r="F139" i="1"/>
  <c r="G139" i="1" s="1"/>
  <c r="F138" i="1"/>
  <c r="G138" i="1" s="1"/>
  <c r="F137" i="1"/>
  <c r="G137" i="1" s="1"/>
  <c r="F136" i="1"/>
  <c r="F135" i="1"/>
  <c r="G135" i="1" s="1"/>
  <c r="F134" i="1"/>
  <c r="F133" i="1"/>
  <c r="F132" i="1"/>
  <c r="F131" i="1"/>
  <c r="F130" i="1"/>
  <c r="G130" i="1" s="1"/>
  <c r="F129" i="1"/>
  <c r="F128" i="1"/>
  <c r="F127" i="1"/>
  <c r="G127" i="1" s="1"/>
  <c r="F126" i="1"/>
  <c r="G126" i="1" s="1"/>
  <c r="F125" i="1"/>
  <c r="G125" i="1" s="1"/>
  <c r="F113" i="1"/>
  <c r="G113" i="1" s="1"/>
  <c r="F111" i="1"/>
  <c r="G111" i="1" s="1"/>
  <c r="F110" i="1"/>
  <c r="G110" i="1" s="1"/>
  <c r="F108" i="1"/>
  <c r="G108" i="1" s="1"/>
  <c r="F107" i="1"/>
  <c r="F106" i="1"/>
  <c r="G106" i="1" s="1"/>
  <c r="F105" i="1"/>
  <c r="G105" i="1" s="1"/>
  <c r="F104" i="1"/>
  <c r="G104" i="1" s="1"/>
  <c r="F99" i="1"/>
  <c r="G99" i="1" s="1"/>
  <c r="F97" i="1"/>
  <c r="G97" i="1" s="1"/>
  <c r="F91" i="1"/>
  <c r="G91" i="1" s="1"/>
  <c r="F90" i="1"/>
  <c r="G90" i="1" s="1"/>
  <c r="F89" i="1"/>
  <c r="G89" i="1" s="1"/>
  <c r="F88" i="1"/>
  <c r="G88" i="1" s="1"/>
  <c r="F86" i="1"/>
  <c r="G86" i="1" s="1"/>
  <c r="F85" i="1"/>
  <c r="G85" i="1" s="1"/>
  <c r="F78" i="1"/>
  <c r="G78" i="1" s="1"/>
  <c r="F77" i="1"/>
  <c r="G77" i="1" s="1"/>
  <c r="F70" i="1"/>
  <c r="F69" i="1"/>
  <c r="F67" i="1"/>
  <c r="G67" i="1" s="1"/>
  <c r="F66" i="1"/>
  <c r="G66" i="1" s="1"/>
  <c r="F65" i="1"/>
  <c r="G65" i="1" s="1"/>
  <c r="F63" i="1"/>
  <c r="G63" i="1" s="1"/>
  <c r="F58" i="1"/>
  <c r="G58" i="1" s="1"/>
  <c r="F61" i="1"/>
  <c r="G61" i="1" s="1"/>
  <c r="F60" i="1"/>
  <c r="G60" i="1" s="1"/>
  <c r="F59" i="1"/>
  <c r="G59" i="1" s="1"/>
  <c r="F45" i="1"/>
  <c r="G45" i="1" s="1"/>
  <c r="F44" i="1"/>
  <c r="G44" i="1" s="1"/>
  <c r="F43" i="1"/>
  <c r="G43" i="1" s="1"/>
  <c r="F42" i="1"/>
  <c r="G42" i="1" s="1"/>
  <c r="F41" i="1"/>
  <c r="G41" i="1" s="1"/>
  <c r="F40" i="1"/>
  <c r="G40" i="1" s="1"/>
  <c r="F39" i="1"/>
  <c r="G39" i="1" s="1"/>
  <c r="F38" i="1"/>
  <c r="F37" i="1"/>
  <c r="F36" i="1"/>
  <c r="G36" i="1" s="1"/>
  <c r="F34" i="1"/>
  <c r="F32" i="1"/>
  <c r="G32" i="1" s="1"/>
  <c r="F31" i="1"/>
  <c r="G31" i="1" s="1"/>
  <c r="F30" i="1"/>
  <c r="G30" i="1" s="1"/>
  <c r="F27" i="1"/>
  <c r="G27" i="1" s="1"/>
  <c r="F26" i="1"/>
  <c r="G26" i="1" s="1"/>
  <c r="F24" i="1"/>
  <c r="G24" i="1" s="1"/>
  <c r="F23" i="1"/>
  <c r="F22" i="1"/>
  <c r="G22" i="1" s="1"/>
  <c r="G152" i="1" l="1"/>
</calcChain>
</file>

<file path=xl/sharedStrings.xml><?xml version="1.0" encoding="utf-8"?>
<sst xmlns="http://schemas.openxmlformats.org/spreadsheetml/2006/main" count="512" uniqueCount="353">
  <si>
    <t>Entreprise promoteur</t>
  </si>
  <si>
    <t>Investigateur</t>
  </si>
  <si>
    <t>Nombre prévisionnel de patients pour le centre</t>
  </si>
  <si>
    <t>TOTAL</t>
  </si>
  <si>
    <t>FORFAITS</t>
  </si>
  <si>
    <t>TACHES D'INVESTIGATION</t>
  </si>
  <si>
    <t>ACTES NOMENCLATURES</t>
  </si>
  <si>
    <t>ACTES NON NOMENCLATURES SERVICES CLINIQUES ET MEDICO TECHNIQUES</t>
  </si>
  <si>
    <t>Désignation des actes  et prestations réalisés :</t>
  </si>
  <si>
    <t>Nombre d'items par patient ou pour le centre</t>
  </si>
  <si>
    <t>Total des frais pour un patient ou pour le centre 
€</t>
  </si>
  <si>
    <t>Total pour le nombre des patients du centre ou pour le centre
€</t>
  </si>
  <si>
    <t xml:space="preserve">Forfait frais fixes administratifs </t>
  </si>
  <si>
    <t xml:space="preserve">coût </t>
  </si>
  <si>
    <t>surcoût</t>
  </si>
  <si>
    <t>coût</t>
  </si>
  <si>
    <t>Tous les frais complémentaires, non prévus, mais imputables à la recherche</t>
  </si>
  <si>
    <t>Entreprise CRO</t>
  </si>
  <si>
    <t>Recherche (Acronyme ou référence promoteur)</t>
  </si>
  <si>
    <t>Investigateur + numéro étude</t>
  </si>
  <si>
    <t>Structure interne de rattachement (Pôle, service,…)</t>
  </si>
  <si>
    <t>Désignation</t>
  </si>
  <si>
    <t>Commentaire/remarque</t>
  </si>
  <si>
    <t>Total</t>
  </si>
  <si>
    <t>CRO (le cas échéant)</t>
  </si>
  <si>
    <t>Pôle / Unité</t>
  </si>
  <si>
    <t>Recherche n° EudraCt ou Idrcb</t>
  </si>
  <si>
    <t>X</t>
  </si>
  <si>
    <t xml:space="preserve">X </t>
  </si>
  <si>
    <t>&gt; à 2 bras de traitement</t>
  </si>
  <si>
    <t xml:space="preserve">
items :       </t>
  </si>
  <si>
    <t>Définitions des différentes typologies de recherche</t>
  </si>
  <si>
    <t xml:space="preserve">Destruction </t>
  </si>
  <si>
    <t xml:space="preserve">Conditions particulières de conservation </t>
  </si>
  <si>
    <t xml:space="preserve">Etiquetage ou Ré-étiquetage </t>
  </si>
  <si>
    <t xml:space="preserve">&lt;10 unités </t>
  </si>
  <si>
    <t>entre 10 et 50 </t>
  </si>
  <si>
    <t xml:space="preserve">&gt;50 </t>
  </si>
  <si>
    <t>Matrice de calcul des coûts et surcoûts engagés pour la réalisation de la recherche biomédicale à finalité commerciale</t>
  </si>
  <si>
    <t xml:space="preserve">Montant de la contrepartie </t>
  </si>
  <si>
    <t>Etablissement de Santé</t>
  </si>
  <si>
    <t>Niveau de Complexité de la recherche :</t>
  </si>
  <si>
    <t>Phase I/II ou Recherche pré-Marquage CE</t>
  </si>
  <si>
    <t>Implication d'un service de pédiatrie</t>
  </si>
  <si>
    <t>3 niveaux de "complexité" de recherche en fonction du nombre de croix</t>
  </si>
  <si>
    <t>Niveau 1</t>
  </si>
  <si>
    <t>&lt;2</t>
  </si>
  <si>
    <t>Niveau 2</t>
  </si>
  <si>
    <t>Niveau 3</t>
  </si>
  <si>
    <t>3 et plus</t>
  </si>
  <si>
    <t>PHARMACIE - RADIOPHARMACIE - DISPOITIF MEDICAL</t>
  </si>
  <si>
    <t>AUTRES COUTS / SURCOUTS IMPUTABLES A L'ESSAI</t>
  </si>
  <si>
    <t>IMAGERIE</t>
  </si>
  <si>
    <t>SEJOURS ET CONSULTATIONS</t>
  </si>
  <si>
    <t>Avec hospitalisation* (&gt;4h) et/ou acte réalisé avec asepsie (secteur stérile, bloc)</t>
  </si>
  <si>
    <t>par personnel</t>
  </si>
  <si>
    <t>n° FINESS</t>
  </si>
  <si>
    <t>BIOLOGIE - ANATOMO-PATHOLOGIE</t>
  </si>
  <si>
    <t>tarif CCAM</t>
  </si>
  <si>
    <t>Réalisation de points multiples PK et/ou PD et/ou screening moléculaire</t>
  </si>
  <si>
    <t>Réalisation dans une spécialité de prise en charge coûteuse (Réanimation, Soins Intensifs, Soins palliatifs, Chirurgie, Brulés, Greffes, Services d'urgence, cancérologie)</t>
  </si>
  <si>
    <t xml:space="preserve">* si requis par le protocole pour les essais DM </t>
  </si>
  <si>
    <t>Forfaits logistiques</t>
  </si>
  <si>
    <t>Forfait pharmaceutique ou radiopharmaceutique 1ère année</t>
  </si>
  <si>
    <t>Forfait pharmaceutique ou radiopharmaceutique Année Supplémentaire</t>
  </si>
  <si>
    <t>Visite supplémentaire de suivi (de monitoring) (au-delà de 6 visites par an)</t>
  </si>
  <si>
    <t>Nom de l'établissement coordinateur ou associé</t>
  </si>
  <si>
    <t>Actes nomenclaturés</t>
  </si>
  <si>
    <t>Actes non nomenclaturés</t>
  </si>
  <si>
    <t>ANATOMO-PATHOLOGIE - Acte hors nomenclature CCAM</t>
  </si>
  <si>
    <t>ANATOMO-PATHOLOGIE - Acte nomenclaturé CCAM</t>
  </si>
  <si>
    <t>Estimation du temps TEC  - Cout Horaire 42€/h</t>
  </si>
  <si>
    <t>Estimation du temps médical - Cout Horaire 85€/h</t>
  </si>
  <si>
    <t>Estimation du temps infirmier - Cout Horaire 38€/h</t>
  </si>
  <si>
    <t>BIOLOGIE - Acte nomenclaturé - NABM RIHN</t>
  </si>
  <si>
    <t>BIOLOGIE - Acte hors NABM RIHN</t>
  </si>
  <si>
    <t xml:space="preserve">Montant unitaire € </t>
  </si>
  <si>
    <t>Coût ou surcoût</t>
  </si>
  <si>
    <t xml:space="preserve">Limite d'occurrence 
</t>
  </si>
  <si>
    <t>Impliquant plus de 2 services et/ou Pôles Médico-Techniques et/ou imagerie couteuse en plus de la pharmacie et du service de l'investigateur</t>
  </si>
  <si>
    <t>Qualification du type de recherche pour la réalisation de la matrice de la convention unique pour les recherches biomédicales à finalité commerciale</t>
  </si>
  <si>
    <t xml:space="preserve">Le Promoteur fournit gratuitement </t>
  </si>
  <si>
    <t>Total coût</t>
  </si>
  <si>
    <t>Total surcoût</t>
  </si>
  <si>
    <t xml:space="preserve">Par centre </t>
  </si>
  <si>
    <t>Par ordonnance</t>
  </si>
  <si>
    <t>Fil de l'eau</t>
  </si>
  <si>
    <t>Par campagne</t>
  </si>
  <si>
    <t>Par visite</t>
  </si>
  <si>
    <t>Par acte</t>
  </si>
  <si>
    <t>Par reception/ livraison</t>
  </si>
  <si>
    <t>Par appel</t>
  </si>
  <si>
    <t>Par plateau</t>
  </si>
  <si>
    <t xml:space="preserve">Par produit
Prix d’achat </t>
  </si>
  <si>
    <t>Par examen
Frais réel</t>
  </si>
  <si>
    <t>Par examen</t>
  </si>
  <si>
    <t>Par patient</t>
  </si>
  <si>
    <t>Par bloc ou biopsie envoyés</t>
  </si>
  <si>
    <t>Par point de PK
30min</t>
  </si>
  <si>
    <t>Par protocole
1h</t>
  </si>
  <si>
    <r>
      <t xml:space="preserve">Définition des Contreparties
</t>
    </r>
    <r>
      <rPr>
        <sz val="10"/>
        <color theme="0"/>
        <rFont val="Calibri"/>
        <family val="2"/>
        <scheme val="minor"/>
      </rPr>
      <t>annexe optionnelle spécifique pour chaque établissement, maison ou centre de santé participant à la recherche</t>
    </r>
  </si>
  <si>
    <r>
      <t>Destinataire des contreparties</t>
    </r>
    <r>
      <rPr>
        <sz val="11"/>
        <rFont val="Calibri"/>
        <family val="2"/>
        <scheme val="minor"/>
      </rPr>
      <t xml:space="preserve"> (un seul destinataire par établissement signataire)</t>
    </r>
  </si>
  <si>
    <r>
      <t xml:space="preserve">Affectation des contreparties par l'établissement ou la structure tierce </t>
    </r>
    <r>
      <rPr>
        <b/>
        <i/>
        <sz val="11"/>
        <rFont val="Calibri"/>
        <family val="2"/>
        <scheme val="minor"/>
      </rPr>
      <t>(optionnelle)</t>
    </r>
  </si>
  <si>
    <r>
      <rPr>
        <b/>
        <sz val="11"/>
        <rFont val="Calibri"/>
        <family val="2"/>
        <scheme val="minor"/>
      </rPr>
      <t xml:space="preserve">Forfait maintenance des appareils
</t>
    </r>
    <r>
      <rPr>
        <sz val="9"/>
        <rFont val="Calibri"/>
        <family val="2"/>
        <scheme val="minor"/>
      </rPr>
      <t>(si donnée de calibrage fournie)</t>
    </r>
  </si>
  <si>
    <r>
      <rPr>
        <b/>
        <sz val="11"/>
        <rFont val="Calibri"/>
        <family val="2"/>
        <scheme val="minor"/>
      </rPr>
      <t>Forfait de conservation à visée de recherche</t>
    </r>
    <r>
      <rPr>
        <sz val="11"/>
        <rFont val="Calibri"/>
        <family val="2"/>
        <scheme val="minor"/>
      </rPr>
      <t xml:space="preserve">
</t>
    </r>
    <r>
      <rPr>
        <sz val="9"/>
        <rFont val="Calibri"/>
        <family val="2"/>
        <scheme val="minor"/>
      </rPr>
      <t>Stockage et sortie quelque soit la nature de l'échantillon (serum plasma, urine, ADN…) si requis par le protocole</t>
    </r>
  </si>
  <si>
    <r>
      <rPr>
        <b/>
        <sz val="11"/>
        <color theme="1"/>
        <rFont val="Calibri"/>
        <family val="2"/>
        <scheme val="minor"/>
      </rPr>
      <t>Forfait imagerie complexe</t>
    </r>
    <r>
      <rPr>
        <sz val="11"/>
        <color theme="1"/>
        <rFont val="Calibri"/>
        <family val="2"/>
        <scheme val="minor"/>
      </rPr>
      <t xml:space="preserve">
</t>
    </r>
    <r>
      <rPr>
        <sz val="9"/>
        <color theme="1"/>
        <rFont val="Calibri"/>
        <family val="2"/>
        <scheme val="minor"/>
      </rPr>
      <t>Si le protocole requiert une expertise spécifique d'imagerie. Sur justificatif</t>
    </r>
  </si>
  <si>
    <r>
      <rPr>
        <b/>
        <sz val="11"/>
        <color theme="1"/>
        <rFont val="Calibri"/>
        <family val="2"/>
        <scheme val="minor"/>
      </rPr>
      <t xml:space="preserve">Forfait de maintenance spécifique </t>
    </r>
    <r>
      <rPr>
        <sz val="9"/>
        <color theme="1"/>
        <rFont val="Calibri"/>
        <family val="2"/>
        <scheme val="minor"/>
      </rPr>
      <t>(si  non déjà pris en compte)</t>
    </r>
  </si>
  <si>
    <r>
      <rPr>
        <b/>
        <sz val="11"/>
        <color theme="1"/>
        <rFont val="Calibri"/>
        <family val="2"/>
        <scheme val="minor"/>
      </rPr>
      <t xml:space="preserve">Actes IVRS ou @VRS
</t>
    </r>
    <r>
      <rPr>
        <sz val="9"/>
        <color theme="1"/>
        <rFont val="Calibri"/>
        <family val="2"/>
        <scheme val="minor"/>
      </rPr>
      <t>Tous les actes : réception, dispensation, retours et autres actes validés par ce mode sont concernés, notamment l’attribution du traitement au patient.)</t>
    </r>
  </si>
  <si>
    <r>
      <rPr>
        <b/>
        <sz val="11"/>
        <color theme="1"/>
        <rFont val="Calibri"/>
        <family val="2"/>
        <scheme val="minor"/>
      </rPr>
      <t xml:space="preserve">Réception/Livraison supplémentaire </t>
    </r>
    <r>
      <rPr>
        <sz val="9"/>
        <color theme="1"/>
        <rFont val="Calibri"/>
        <family val="2"/>
        <scheme val="minor"/>
      </rPr>
      <t>(au-delà de 4 par an)</t>
    </r>
  </si>
  <si>
    <r>
      <rPr>
        <b/>
        <sz val="11"/>
        <color theme="1"/>
        <rFont val="Calibri"/>
        <family val="2"/>
        <scheme val="minor"/>
      </rPr>
      <t xml:space="preserve">Attribution d'un traitement au patient </t>
    </r>
    <r>
      <rPr>
        <sz val="9"/>
        <color theme="1"/>
        <rFont val="Calibri"/>
        <family val="2"/>
        <scheme val="minor"/>
      </rPr>
      <t xml:space="preserve">(appel d’un serveur vocal - IVRS) </t>
    </r>
  </si>
  <si>
    <r>
      <rPr>
        <b/>
        <sz val="11"/>
        <color theme="1"/>
        <rFont val="Calibri"/>
        <family val="2"/>
        <scheme val="minor"/>
      </rPr>
      <t>Audits (y compris temps de préparation)</t>
    </r>
    <r>
      <rPr>
        <sz val="11"/>
        <color theme="1"/>
        <rFont val="Calibri"/>
        <family val="2"/>
        <scheme val="minor"/>
      </rPr>
      <t xml:space="preserve">
</t>
    </r>
    <r>
      <rPr>
        <sz val="9"/>
        <color theme="1"/>
        <rFont val="Calibri"/>
        <family val="2"/>
        <scheme val="minor"/>
      </rPr>
      <t>Interne simple par le promoteur : 200 €  par audit (si durée &gt; 4H de présence effective du pharmacien = 300€. Ne sont pas concernées les inspections des autorités compétentes)</t>
    </r>
  </si>
  <si>
    <r>
      <rPr>
        <b/>
        <sz val="11"/>
        <color theme="1"/>
        <rFont val="Calibri"/>
        <family val="2"/>
        <scheme val="minor"/>
      </rPr>
      <t xml:space="preserve">Traçabilité spécifique
</t>
    </r>
    <r>
      <rPr>
        <sz val="9"/>
        <color theme="1"/>
        <rFont val="Calibri"/>
        <family val="2"/>
        <scheme val="minor"/>
      </rPr>
      <t>Un seul forfait à 70 € pour la totalité de l'essai: MDS, DMI et stupéfiants</t>
    </r>
  </si>
  <si>
    <r>
      <rPr>
        <b/>
        <sz val="11"/>
        <color theme="1"/>
        <rFont val="Calibri"/>
        <family val="2"/>
        <scheme val="minor"/>
      </rPr>
      <t xml:space="preserve">Référencement et saisie d’un protocole dans un logiciel de prescription </t>
    </r>
    <r>
      <rPr>
        <sz val="9"/>
        <color theme="1"/>
        <rFont val="Calibri"/>
        <family val="2"/>
        <scheme val="minor"/>
      </rPr>
      <t>(uniquement au cas par cas sur justificatif si reconstitution complexe de produits à l’essai (par ex. : cytotoxiques, anticorps monoclonaux)</t>
    </r>
  </si>
  <si>
    <r>
      <rPr>
        <b/>
        <sz val="11"/>
        <color indexed="8"/>
        <rFont val="Calibri"/>
        <family val="2"/>
        <scheme val="minor"/>
      </rPr>
      <t>Fourniture de produit de santé</t>
    </r>
    <r>
      <rPr>
        <sz val="11"/>
        <color indexed="8"/>
        <rFont val="Calibri"/>
        <family val="2"/>
        <scheme val="minor"/>
      </rPr>
      <t xml:space="preserve">
</t>
    </r>
    <r>
      <rPr>
        <sz val="9"/>
        <color indexed="8"/>
        <rFont val="Calibri"/>
        <family val="2"/>
        <scheme val="minor"/>
      </rPr>
      <t>achat de produit pharmaceutique…</t>
    </r>
  </si>
  <si>
    <r>
      <t xml:space="preserve">Par consultation
</t>
    </r>
    <r>
      <rPr>
        <sz val="9"/>
        <rFont val="Calibri"/>
        <family val="2"/>
        <scheme val="minor"/>
      </rPr>
      <t>CS ou CNPSY ou CSC</t>
    </r>
  </si>
  <si>
    <r>
      <t xml:space="preserve">Forfait par visite
</t>
    </r>
    <r>
      <rPr>
        <sz val="9"/>
        <rFont val="Calibri"/>
        <family val="2"/>
        <scheme val="minor"/>
      </rPr>
      <t>355€ (forfait +1 heure temps médical +1 heure temps infirmiers)</t>
    </r>
  </si>
  <si>
    <r>
      <t xml:space="preserve">Par EIG 
</t>
    </r>
    <r>
      <rPr>
        <sz val="9"/>
        <color theme="1"/>
        <rFont val="Calibri"/>
        <family val="2"/>
        <scheme val="minor"/>
      </rPr>
      <t>1h de tps TEC et 20min de tps médical</t>
    </r>
  </si>
  <si>
    <r>
      <t xml:space="preserve">Par audits
</t>
    </r>
    <r>
      <rPr>
        <sz val="9"/>
        <color theme="1"/>
        <rFont val="Calibri"/>
        <family val="2"/>
        <scheme val="minor"/>
      </rPr>
      <t>200 €
Si au-delà de 4H = 300€</t>
    </r>
  </si>
  <si>
    <r>
      <t xml:space="preserve">Forfait par visite
</t>
    </r>
    <r>
      <rPr>
        <sz val="9"/>
        <rFont val="Calibri"/>
        <family val="2"/>
        <scheme val="minor"/>
      </rPr>
      <t>666€ (forfait + 2 heures temps médical + 2 heures de temps infirmiers)                          petit déjeuner (forfait 4€ inclu)</t>
    </r>
  </si>
  <si>
    <t>Dans le cadre des actes supplémentaires/visite :
* 15 MN / visite pour les prélèvements sanguins et/ou d'urine pour l'analyse centralisée     
* 15 MN /visite pour la mesure des signes vitaux    
* 15 MN / visite pour injection du traitement de l'étude    
* 30 MN / visite pour pose et retrait de perfusion    
* 30 MN / visite pour pose et retrait de cathéter    
* 15 MN pour l'aide au médecin pour l'envoi pour relecture au laboratoire centralisé   
* 15 MN / point de PK/PD</t>
  </si>
  <si>
    <t>Par visite
30min</t>
  </si>
  <si>
    <t xml:space="preserve">Niveau </t>
  </si>
  <si>
    <t>Coût</t>
  </si>
  <si>
    <r>
      <t xml:space="preserve">Par centre acceptant cette spécificité
</t>
    </r>
    <r>
      <rPr>
        <i/>
        <sz val="11"/>
        <rFont val="Calibri"/>
        <family val="2"/>
        <scheme val="minor"/>
      </rPr>
      <t>(à la demande explicite du promoteur)
Si applicable</t>
    </r>
  </si>
  <si>
    <r>
      <t>Temps Coordination pour la mise en place dans un service de garde</t>
    </r>
    <r>
      <rPr>
        <sz val="11"/>
        <rFont val="Calibri"/>
        <family val="2"/>
        <scheme val="minor"/>
      </rPr>
      <t xml:space="preserve">: </t>
    </r>
    <r>
      <rPr>
        <sz val="10"/>
        <rFont val="Calibri"/>
        <family val="2"/>
        <scheme val="minor"/>
      </rPr>
      <t>Réunion de mep, rédaction flag et procédure, Formation</t>
    </r>
    <r>
      <rPr>
        <sz val="11"/>
        <rFont val="Calibri"/>
        <family val="2"/>
        <scheme val="minor"/>
      </rPr>
      <t xml:space="preserve">
</t>
    </r>
    <r>
      <rPr>
        <sz val="10"/>
        <rFont val="Calibri"/>
        <family val="2"/>
        <scheme val="minor"/>
      </rPr>
      <t>Tps TEC coord: 8hx42€
Tps Tech labo Form: 6hx2x42€</t>
    </r>
  </si>
  <si>
    <r>
      <t>Temps de mise en place d'une activité "Central Lab" au pôle de biologie/CRB</t>
    </r>
    <r>
      <rPr>
        <sz val="11"/>
        <rFont val="Calibri"/>
        <family val="2"/>
        <scheme val="minor"/>
      </rPr>
      <t xml:space="preserve">
</t>
    </r>
    <r>
      <rPr>
        <sz val="10"/>
        <rFont val="Calibri"/>
        <family val="2"/>
        <scheme val="minor"/>
      </rPr>
      <t>Temps Tech Labo: 9hx42€</t>
    </r>
  </si>
  <si>
    <r>
      <rPr>
        <b/>
        <sz val="11"/>
        <rFont val="Calibri"/>
        <family val="2"/>
        <scheme val="minor"/>
      </rPr>
      <t>Réactifs &amp; Consommables:</t>
    </r>
    <r>
      <rPr>
        <b/>
        <sz val="10"/>
        <rFont val="Calibri"/>
        <family val="2"/>
        <scheme val="minor"/>
      </rPr>
      <t xml:space="preserve"> </t>
    </r>
    <r>
      <rPr>
        <sz val="10"/>
        <rFont val="Calibri"/>
        <family val="2"/>
        <scheme val="minor"/>
      </rPr>
      <t>Imposé par le protocole. Hors analyses de routine. Facture ou forfait global/par visite</t>
    </r>
  </si>
  <si>
    <t xml:space="preserve">
Par visite
1h30</t>
  </si>
  <si>
    <t>Par laboratoire de spécialité/ Etude</t>
  </si>
  <si>
    <t>Si une ligne ne s'applique pas au protocole : indiquer "NA" en  colonne G et griser la ligne
Si une ligne est optionnelle (ex: étude ancillaire) ou pas systématique : indiquer "Si applicable" en  colonne G en précisant le détail des visites concernées en colonne A
Si une ligne est applicable mais que le nombre prévisionnel d'actes ne peut pas être évalué : indiquer "Au prorata" en  colonne G en précisant le détails des visites concernées en colonne A. Dans la mesure du possible, afin d'avoir une évaluation plus précise du budget, chiffrer et valoriser ces actes.</t>
  </si>
  <si>
    <t>Si applicable</t>
  </si>
  <si>
    <t>Au prorata</t>
  </si>
  <si>
    <t xml:space="preserve">Hôpital </t>
  </si>
  <si>
    <t>Pour le nombre de patients, possibilité d'indiquer 1 case par bras, si nécessaire</t>
  </si>
  <si>
    <r>
      <rPr>
        <b/>
        <sz val="11"/>
        <rFont val="Calibri"/>
        <family val="2"/>
        <scheme val="minor"/>
      </rPr>
      <t>Temps Médical</t>
    </r>
    <r>
      <rPr>
        <sz val="11"/>
        <rFont val="Calibri"/>
        <family val="2"/>
        <scheme val="minor"/>
      </rPr>
      <t xml:space="preserve">
</t>
    </r>
    <r>
      <rPr>
        <sz val="9"/>
        <rFont val="Calibri"/>
        <family val="2"/>
        <scheme val="minor"/>
      </rPr>
      <t>Tps médical en sus de la pratique courante : formation, examen spécifique, suivi téléphonique et non pris en compte dans les actes réalisés dans le cadre de la RBM, par heure, au prorata</t>
    </r>
    <r>
      <rPr>
        <sz val="11"/>
        <rFont val="Calibri"/>
        <family val="2"/>
        <scheme val="minor"/>
      </rPr>
      <t xml:space="preserve">
</t>
    </r>
    <r>
      <rPr>
        <i/>
        <sz val="11"/>
        <rFont val="Calibri"/>
        <family val="2"/>
        <scheme val="minor"/>
      </rPr>
      <t>Lister les visites</t>
    </r>
  </si>
  <si>
    <t>Par patient
Tarif CCAM</t>
  </si>
  <si>
    <t>NA</t>
  </si>
  <si>
    <r>
      <rPr>
        <b/>
        <sz val="11"/>
        <rFont val="Calibri"/>
        <family val="2"/>
        <scheme val="minor"/>
      </rPr>
      <t>Consultation de suivi</t>
    </r>
    <r>
      <rPr>
        <sz val="11"/>
        <rFont val="Calibri"/>
        <family val="2"/>
        <scheme val="minor"/>
      </rPr>
      <t xml:space="preserve"> (hors pratique courante) préciser lesquelles à l'aide du protocole.</t>
    </r>
  </si>
  <si>
    <r>
      <rPr>
        <b/>
        <sz val="11"/>
        <color theme="1"/>
        <rFont val="Calibri"/>
        <family val="2"/>
        <scheme val="minor"/>
      </rPr>
      <t>Temps Médecin ACP: Expertise; Sélection du bloc et de la zone d'interêt de la Biopsie avant traitement et envoi en labo central.</t>
    </r>
    <r>
      <rPr>
        <sz val="11"/>
        <color theme="1"/>
        <rFont val="Calibri"/>
        <family val="2"/>
        <scheme val="minor"/>
      </rPr>
      <t xml:space="preserve">
</t>
    </r>
    <r>
      <rPr>
        <i/>
        <sz val="11"/>
        <rFont val="Calibri"/>
        <family val="2"/>
        <scheme val="minor"/>
      </rPr>
      <t>Lister les visites</t>
    </r>
  </si>
  <si>
    <r>
      <rPr>
        <b/>
        <sz val="11"/>
        <rFont val="Calibri"/>
        <family val="2"/>
        <scheme val="minor"/>
      </rPr>
      <t>Temps TEC formation</t>
    </r>
    <r>
      <rPr>
        <sz val="11"/>
        <rFont val="Calibri"/>
        <family val="2"/>
        <scheme val="minor"/>
      </rPr>
      <t xml:space="preserve">
</t>
    </r>
    <r>
      <rPr>
        <b/>
        <sz val="10"/>
        <rFont val="Calibri"/>
        <family val="2"/>
        <scheme val="minor"/>
      </rPr>
      <t>Recherche niveau 1:</t>
    </r>
    <r>
      <rPr>
        <sz val="10"/>
        <rFont val="Calibri"/>
        <family val="2"/>
        <scheme val="minor"/>
      </rPr>
      <t xml:space="preserve"> 4h ou 5h (1h pour le CRF papier, 2h pour l'eCRF, 1h pour la lecture du protocole, 1h pour la rédaction des procédures pour le service, 1h pour la gestion administrative)
</t>
    </r>
    <r>
      <rPr>
        <b/>
        <sz val="10"/>
        <rFont val="Calibri"/>
        <family val="2"/>
        <scheme val="minor"/>
      </rPr>
      <t>Recherche niveau 2:</t>
    </r>
    <r>
      <rPr>
        <sz val="10"/>
        <rFont val="Calibri"/>
        <family val="2"/>
        <scheme val="minor"/>
      </rPr>
      <t xml:space="preserve"> 5h ou 6h (1h pour le CRF papier, 2h pour l'eCRF, 2h pour la lecture du protocole, 1h pour la rédaction des procédures pour le service, 1h pour la gestion administrative)
</t>
    </r>
    <r>
      <rPr>
        <b/>
        <sz val="10"/>
        <rFont val="Calibri"/>
        <family val="2"/>
        <scheme val="minor"/>
      </rPr>
      <t>Recherche niveau 3:</t>
    </r>
    <r>
      <rPr>
        <sz val="10"/>
        <rFont val="Calibri"/>
        <family val="2"/>
        <scheme val="minor"/>
      </rPr>
      <t xml:space="preserve"> 7h ou 8h (1h pour le CRF papier, 2h pour l'eCRF, 3h pour la lecture du protocole, 2h pour la rédaction des procédures pour le service, 1h pour la gestion administrative)</t>
    </r>
  </si>
  <si>
    <r>
      <rPr>
        <b/>
        <sz val="11"/>
        <rFont val="Calibri"/>
        <family val="2"/>
        <scheme val="minor"/>
      </rPr>
      <t>Temps TEC  monitoring avec promoteur/CRO</t>
    </r>
    <r>
      <rPr>
        <sz val="11"/>
        <rFont val="Calibri"/>
        <family val="2"/>
        <scheme val="minor"/>
      </rPr>
      <t xml:space="preserve">
</t>
    </r>
    <r>
      <rPr>
        <sz val="9"/>
        <rFont val="Calibri"/>
        <family val="2"/>
        <scheme val="minor"/>
      </rPr>
      <t xml:space="preserve">Préparation des dossiers patients, disponibilité, résolution des queries (en moyenne et pas par nombre de dossiers patients)
</t>
    </r>
    <r>
      <rPr>
        <b/>
        <sz val="10"/>
        <rFont val="Calibri"/>
        <family val="2"/>
        <scheme val="minor"/>
      </rPr>
      <t xml:space="preserve">Etude de niveau 1: </t>
    </r>
    <r>
      <rPr>
        <sz val="10"/>
        <rFont val="Calibri"/>
        <family val="2"/>
        <scheme val="minor"/>
      </rPr>
      <t xml:space="preserve">2,5 h par visite de monitoring (105€)
</t>
    </r>
    <r>
      <rPr>
        <b/>
        <sz val="10"/>
        <rFont val="Calibri"/>
        <family val="2"/>
        <scheme val="minor"/>
      </rPr>
      <t xml:space="preserve">Etude de niveau 2: </t>
    </r>
    <r>
      <rPr>
        <sz val="10"/>
        <rFont val="Calibri"/>
        <family val="2"/>
        <scheme val="minor"/>
      </rPr>
      <t xml:space="preserve">4h par visite de monitoring (168€)
</t>
    </r>
    <r>
      <rPr>
        <b/>
        <sz val="10"/>
        <rFont val="Calibri"/>
        <family val="2"/>
        <scheme val="minor"/>
      </rPr>
      <t xml:space="preserve">Etude de niveau 3: </t>
    </r>
    <r>
      <rPr>
        <sz val="10"/>
        <rFont val="Calibri"/>
        <family val="2"/>
        <scheme val="minor"/>
      </rPr>
      <t>5 h par visite de monitoring (210€)</t>
    </r>
  </si>
  <si>
    <t>Par centre</t>
  </si>
  <si>
    <r>
      <rPr>
        <b/>
        <sz val="11"/>
        <rFont val="Calibri"/>
        <family val="2"/>
        <scheme val="minor"/>
      </rPr>
      <t>Temps TEC visite de screening patient</t>
    </r>
    <r>
      <rPr>
        <sz val="11"/>
        <rFont val="Calibri"/>
        <family val="2"/>
        <scheme val="minor"/>
      </rPr>
      <t xml:space="preserve">
</t>
    </r>
    <r>
      <rPr>
        <sz val="9"/>
        <rFont val="Calibri"/>
        <family val="2"/>
        <scheme val="minor"/>
      </rPr>
      <t>Préparation des visites : organisation et planification des actes protocolaires, hospitalisation…,  information du patient sur le déroulement pratique des vistes de la recherche. Remplissage du CRF y compris reprises des antécédents du patient, récupération des données sources, résolution de queries</t>
    </r>
    <r>
      <rPr>
        <sz val="11"/>
        <rFont val="Calibri"/>
        <family val="2"/>
        <scheme val="minor"/>
      </rPr>
      <t xml:space="preserve">
</t>
    </r>
    <r>
      <rPr>
        <b/>
        <sz val="10"/>
        <rFont val="Calibri"/>
        <family val="2"/>
        <scheme val="minor"/>
      </rPr>
      <t xml:space="preserve">Niveau 1: </t>
    </r>
    <r>
      <rPr>
        <sz val="10"/>
        <rFont val="Calibri"/>
        <family val="2"/>
        <scheme val="minor"/>
      </rPr>
      <t xml:space="preserve">1h+15min par tranche de 10 pages de CRF
</t>
    </r>
    <r>
      <rPr>
        <b/>
        <sz val="10"/>
        <rFont val="Calibri"/>
        <family val="2"/>
        <scheme val="minor"/>
      </rPr>
      <t xml:space="preserve">Niveau 2: </t>
    </r>
    <r>
      <rPr>
        <sz val="10"/>
        <rFont val="Calibri"/>
        <family val="2"/>
        <scheme val="minor"/>
      </rPr>
      <t xml:space="preserve">2h+15min par tranche de 5 pages de CRF (argumentaire : modification du parcours de soin engendrée par la mise en place de l'essai)
</t>
    </r>
    <r>
      <rPr>
        <b/>
        <sz val="10"/>
        <rFont val="Calibri"/>
        <family val="2"/>
        <scheme val="minor"/>
      </rPr>
      <t xml:space="preserve">Niveau 3: </t>
    </r>
    <r>
      <rPr>
        <sz val="10"/>
        <rFont val="Calibri"/>
        <family val="2"/>
        <scheme val="minor"/>
      </rPr>
      <t xml:space="preserve">3h+15min par tranche de 5 pages de CRF
</t>
    </r>
    <r>
      <rPr>
        <i/>
        <sz val="11"/>
        <rFont val="Calibri"/>
        <family val="2"/>
        <scheme val="minor"/>
      </rPr>
      <t>Lister la visite</t>
    </r>
  </si>
  <si>
    <r>
      <rPr>
        <b/>
        <sz val="11"/>
        <rFont val="Calibri"/>
        <family val="2"/>
        <scheme val="minor"/>
      </rPr>
      <t>Temps TEC visite sur site, de suivi patient ou téléphonique</t>
    </r>
    <r>
      <rPr>
        <sz val="11"/>
        <rFont val="Calibri"/>
        <family val="2"/>
        <scheme val="minor"/>
      </rPr>
      <t xml:space="preserve">
</t>
    </r>
    <r>
      <rPr>
        <sz val="9"/>
        <rFont val="Calibri"/>
        <family val="2"/>
        <scheme val="minor"/>
      </rPr>
      <t>Organisation de la visite (dont organisation et planification des actes protocolaires, hospitalisations…), saisie du CRF, résolution des queries, Gestion des Evènements indésirables, Préciser lesquelles à l'aide du protocole.</t>
    </r>
    <r>
      <rPr>
        <sz val="11"/>
        <rFont val="Calibri"/>
        <family val="2"/>
        <scheme val="minor"/>
      </rPr>
      <t xml:space="preserve">
</t>
    </r>
    <r>
      <rPr>
        <b/>
        <sz val="10"/>
        <rFont val="Calibri"/>
        <family val="2"/>
        <scheme val="minor"/>
      </rPr>
      <t>Niveau 1:</t>
    </r>
    <r>
      <rPr>
        <sz val="10"/>
        <rFont val="Calibri"/>
        <family val="2"/>
        <scheme val="minor"/>
      </rPr>
      <t xml:space="preserve"> 1h+15min par tranche de 10 pages de CRF
</t>
    </r>
    <r>
      <rPr>
        <b/>
        <sz val="10"/>
        <rFont val="Calibri"/>
        <family val="2"/>
        <scheme val="minor"/>
      </rPr>
      <t xml:space="preserve">Niveau 2: </t>
    </r>
    <r>
      <rPr>
        <sz val="10"/>
        <rFont val="Calibri"/>
        <family val="2"/>
        <scheme val="minor"/>
      </rPr>
      <t xml:space="preserve">2h+15min par tranche de 5 pages de CRF
</t>
    </r>
    <r>
      <rPr>
        <b/>
        <sz val="10"/>
        <rFont val="Calibri"/>
        <family val="2"/>
        <scheme val="minor"/>
      </rPr>
      <t xml:space="preserve">Niveau 3: </t>
    </r>
    <r>
      <rPr>
        <sz val="10"/>
        <rFont val="Calibri"/>
        <family val="2"/>
        <scheme val="minor"/>
      </rPr>
      <t>3h+15min par tranche de 5 pages de CRF</t>
    </r>
    <r>
      <rPr>
        <sz val="11"/>
        <rFont val="Calibri"/>
        <family val="2"/>
        <scheme val="minor"/>
      </rPr>
      <t xml:space="preserve">
</t>
    </r>
    <r>
      <rPr>
        <i/>
        <sz val="11"/>
        <rFont val="Calibri"/>
        <family val="2"/>
        <scheme val="minor"/>
      </rPr>
      <t>Lister les visites</t>
    </r>
  </si>
  <si>
    <r>
      <rPr>
        <b/>
        <sz val="11"/>
        <rFont val="Calibri"/>
        <family val="2"/>
        <scheme val="minor"/>
      </rPr>
      <t>Temps TEC visite finale ou arrêt prématuré</t>
    </r>
    <r>
      <rPr>
        <sz val="11"/>
        <rFont val="Calibri"/>
        <family val="2"/>
        <scheme val="minor"/>
      </rPr>
      <t xml:space="preserve">
</t>
    </r>
    <r>
      <rPr>
        <sz val="9"/>
        <rFont val="Calibri"/>
        <family val="2"/>
        <scheme val="minor"/>
      </rPr>
      <t xml:space="preserve">Préparation de la visite (dont organisation et planification des actes protocolaires, hospitalisations…), saisie du CRF, résolution des queries
</t>
    </r>
    <r>
      <rPr>
        <b/>
        <sz val="10"/>
        <rFont val="Calibri"/>
        <family val="2"/>
        <scheme val="minor"/>
      </rPr>
      <t>Niveau 1:</t>
    </r>
    <r>
      <rPr>
        <sz val="10"/>
        <rFont val="Calibri"/>
        <family val="2"/>
        <scheme val="minor"/>
      </rPr>
      <t xml:space="preserve"> 1h+15min par tranche de 10 pages de CRF
</t>
    </r>
    <r>
      <rPr>
        <b/>
        <sz val="10"/>
        <rFont val="Calibri"/>
        <family val="2"/>
        <scheme val="minor"/>
      </rPr>
      <t>Niveau 2:</t>
    </r>
    <r>
      <rPr>
        <sz val="10"/>
        <rFont val="Calibri"/>
        <family val="2"/>
        <scheme val="minor"/>
      </rPr>
      <t xml:space="preserve"> 2h+15min par tranche de 5 pages de CRF
</t>
    </r>
    <r>
      <rPr>
        <b/>
        <sz val="10"/>
        <rFont val="Calibri"/>
        <family val="2"/>
        <scheme val="minor"/>
      </rPr>
      <t xml:space="preserve">Niveau 3: </t>
    </r>
    <r>
      <rPr>
        <sz val="10"/>
        <rFont val="Calibri"/>
        <family val="2"/>
        <scheme val="minor"/>
      </rPr>
      <t>3h+15min par tranche de 5 pages de CRF</t>
    </r>
    <r>
      <rPr>
        <sz val="9"/>
        <rFont val="Calibri"/>
        <family val="2"/>
        <scheme val="minor"/>
      </rPr>
      <t xml:space="preserve">
</t>
    </r>
    <r>
      <rPr>
        <i/>
        <sz val="11"/>
        <rFont val="Calibri"/>
        <family val="2"/>
        <scheme val="minor"/>
      </rPr>
      <t>Lister la visite</t>
    </r>
  </si>
  <si>
    <t>Par RDV</t>
  </si>
  <si>
    <t>Le temps médical relatif aux autres services impliqués sera ajouté dans la section "Autres coût/surcoûts imputables à l'essai"
(ex: si temps médical ophtalmo pour une étude en hématologie)</t>
  </si>
  <si>
    <r>
      <t xml:space="preserve">Suivi téléphonique
</t>
    </r>
    <r>
      <rPr>
        <sz val="10"/>
        <rFont val="Calibri"/>
        <family val="2"/>
        <scheme val="minor"/>
      </rPr>
      <t>15min quelque soit le type de recherche</t>
    </r>
    <r>
      <rPr>
        <b/>
        <sz val="11"/>
        <rFont val="Calibri"/>
        <family val="2"/>
        <scheme val="minor"/>
      </rPr>
      <t xml:space="preserve">
</t>
    </r>
    <r>
      <rPr>
        <i/>
        <sz val="11"/>
        <rFont val="Calibri"/>
        <family val="2"/>
        <scheme val="minor"/>
      </rPr>
      <t>Lister les visites</t>
    </r>
  </si>
  <si>
    <r>
      <t xml:space="preserve">Par année d'étude
</t>
    </r>
    <r>
      <rPr>
        <b/>
        <i/>
        <sz val="10"/>
        <color rgb="FFC00000"/>
        <rFont val="Calibri"/>
        <family val="2"/>
        <scheme val="minor"/>
      </rPr>
      <t>Sur la base de XX ans, à évaluer au prorata</t>
    </r>
  </si>
  <si>
    <t>Les nomenclatures existantes prennent en compte la prise en charge courante du patient
Le temps infirmier rajouté valorise la réalisation de ces actes dans le cadre contraint du protocole en sus de la pratique standard:
=&gt; respect des exigences du protocole
=&gt; respect des exigences du manuel de laboratoire
=&gt; utilisation des kits spécifiques du protocole
=&gt; remplissage des formulaires du protocole…
Utilisation de la tarification AMI</t>
  </si>
  <si>
    <t>Exemples d'actes non nomenclaturés : 
Hyperglycémie orale provoquée : forfait devant comptabiliser du temps de personnel + un acte
Exploration fonctionnelle respiratoire</t>
  </si>
  <si>
    <r>
      <rPr>
        <b/>
        <sz val="11"/>
        <rFont val="Calibri"/>
        <family val="2"/>
        <scheme val="minor"/>
      </rPr>
      <t xml:space="preserve">Forfait frais d'hébergement hôtelier &lt; 24h </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Calibri"/>
        <family val="2"/>
        <scheme val="minor"/>
      </rPr>
      <t xml:space="preserve">
</t>
    </r>
    <r>
      <rPr>
        <i/>
        <sz val="11"/>
        <rFont val="Calibri"/>
        <family val="2"/>
        <scheme val="minor"/>
      </rPr>
      <t>Lister les visites</t>
    </r>
  </si>
  <si>
    <r>
      <rPr>
        <b/>
        <sz val="11"/>
        <rFont val="Calibri"/>
        <family val="2"/>
        <scheme val="minor"/>
      </rPr>
      <t>Forfait frais d'hébergement hôtelier &gt; 24h</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Calibri"/>
        <family val="2"/>
        <scheme val="minor"/>
      </rPr>
      <t xml:space="preserve">
</t>
    </r>
    <r>
      <rPr>
        <i/>
        <sz val="11"/>
        <rFont val="Calibri"/>
        <family val="2"/>
        <scheme val="minor"/>
      </rPr>
      <t>Lister les visites</t>
    </r>
  </si>
  <si>
    <t>Forfait par étude</t>
  </si>
  <si>
    <t>Par visite
1h</t>
  </si>
  <si>
    <t xml:space="preserve">Cette ligne est applicable dès lors qu'il y a la mise à disposition d'un matériel calibré et suivi pour répondre aux besoins de l'étude. Ce forfait s’applique quelque soit la nature de l'échantillon, quelque soit la quantité de tubes pris en charge, quelque soit la température demandée (ambiant, 4°C, -20°C, -80°C), quelque soit la durée de
stockage (jour-même, 24h, 1 semaine, 1 an max). </t>
  </si>
  <si>
    <r>
      <t xml:space="preserve">Forfait annuel
</t>
    </r>
    <r>
      <rPr>
        <b/>
        <i/>
        <sz val="10"/>
        <color rgb="FFC00000"/>
        <rFont val="Calibri"/>
        <family val="2"/>
        <scheme val="minor"/>
      </rPr>
      <t>Sur la base de XX ans, à évaluer au prorata</t>
    </r>
  </si>
  <si>
    <t>BIOLOGIE - acte non nomenclaturé</t>
  </si>
  <si>
    <t>Par lot de 5 lames (au delà de 20)</t>
  </si>
  <si>
    <t>Pour un nombre de lames demandé &gt; 20 lames, une facture de 10€ / lot de 5 lames sera éditée.</t>
  </si>
  <si>
    <t>Qu’il s’agisse de soin courant ou de surcoût,  tout examen réalisé en dehors du centre, nécessitant une relecture, justifie de temps médical supplémentaire. Cette ligne n'intègre pas le "Temps médical pour expertise en imagerie à la demande du promoteur" (voir plus bas).
Pour les examens réalisés en dehors du centre et nécessitant une relecture , ce temps sera évalué et comptabilisé au moment de la facturation, si applicable. La relecture d’un examen réalisé à l’extérieur du centre nécessite également du temps TEC justifié par l’enregistrement ou le téléchargement des données sur le PACS  et les réconciliations entre examens ou avec le dossier patient.  Ces tâches sont également dépendantes de la disponibilité du matériel. Ce temps doit alors être intégré dans la ligne « Temps TEC : chargement sur le PACS des images réalisées à l'extérieur du centre  et gestion du dossier » à hauteur d’ ½ h de temps TEC par examen.</t>
  </si>
  <si>
    <t>Par équipement si applicable dans le cadre du protocole</t>
  </si>
  <si>
    <t xml:space="preserve">Cette ligne n’intègre pas l’envoi et le transfert des images. 
Si l’envoi ou le transfert doit être réalisé par l’imagerie, rajouter une ligne « envoi des données » dans la partie « actes non nomenclaturés ».  
Il s’agit d’un temps TEC par examen. </t>
  </si>
  <si>
    <t>Afin de compenser le temps supplémentaire, il est essentiel d’appliquer sur le surcoût (Acte + FT + modificateurs) un coefficient correspondant à 1 + le  ratio  temps supplémentaire par rapport à la durée moyenne d’un examen réalisé en soin courant pour une indication donnée.
Pour exemple :
IRM cérébrale chez l’adulte
- temps d’examen normal 30 minutes : Acte CCAM : 69 € + FT 203,02€ = 272,02€  + Agent diagnostic 78,04€ (pas de modificateur applicable dans ce cas)
- Si l’étude nécessite une séquence supplémentaire qui va allonger l’examen de 10 minutes, le coefficient est de 1,3 et doit être appliqué sur 272,02€  c'est-à-dire 353,62€ + Agent diagnostic 78,04€
Le médicament ou l'agent diagnostic  sont évalués au tarif officine ou au  prix négocié si l'agent est réservé à l'usage hospitalier. 
Dans le cadre du contrat unique, seul le forfait technique le plus élevé est applicable pour tous les examens réalisés en Scanner, IRM, et TEP.
Ce mode de calcul ne s’applique pas aux plateformes de recherche en imagerie dont les principes de facturation ne reposent pas sur la CCAM car elles sont hors parcours de soins et peuvent en conséquence facturer en dehors des règles de la CPAM.</t>
  </si>
  <si>
    <t>par examen
Si applicable</t>
  </si>
  <si>
    <t>L’envoi est réalisé par examen</t>
  </si>
  <si>
    <t>Pour les examens réalisés en dehors du centre seulement</t>
  </si>
  <si>
    <t>Par monitoring
Si applicable</t>
  </si>
  <si>
    <t xml:space="preserve">Monitoring spécifique au service d'imagerie ou de médecine nucléaire. A évaluer au prorata en fonction du nombre de visites de monitoring effectuées.
La fréquence est actuellement peu élevée mais cela permet de prévoir ce monitoring si applicable. </t>
  </si>
  <si>
    <t>La prévision systématique de ce temps TEC par examen permet de couvrir la résolution éventuelle de plusieurs queries pour certains examens et l'absence de queries dans d'autres cas.</t>
  </si>
  <si>
    <t>Biopsies et prélèvements réalisés dans le service d'imagerie</t>
  </si>
  <si>
    <t>5 pages CRF complétées</t>
  </si>
  <si>
    <t>Par examen
si applicable</t>
  </si>
  <si>
    <r>
      <rPr>
        <sz val="11"/>
        <rFont val="Calibri"/>
        <family val="2"/>
        <scheme val="minor"/>
      </rPr>
      <t>par centre</t>
    </r>
    <r>
      <rPr>
        <sz val="11"/>
        <color rgb="FFFF0000"/>
        <rFont val="Calibri"/>
        <family val="2"/>
        <scheme val="minor"/>
      </rPr>
      <t xml:space="preserve"> </t>
    </r>
  </si>
  <si>
    <t>Par prélèvement
Si applicable</t>
  </si>
  <si>
    <t>Les montants s'appliquent à toutes les opérations d'étiquetage ou de ré-étiquetage réalisées par la PUI dans le cadre de l'essai : médicaments expérimentaux/non expérimentaux, fournis ou remboursés par le promoteur</t>
  </si>
  <si>
    <t>Toutes les visites sont comptabilisées, pas uniquement celles au-delà de 6/an</t>
  </si>
  <si>
    <t>Applicable pour tout ME, avec ou sans AMM</t>
  </si>
  <si>
    <t>Le coût par produit correspond au coût réel et la fourniture du produit est basée sur le coût/horaire temps pharmacien (85€/h).
Cette activité inclut l’achat, l’approvisionnement et la gestion pharmaceutique du médicament ou DM expérimental</t>
  </si>
  <si>
    <t>Pharmacie - actes non nomenclaturés</t>
  </si>
  <si>
    <t>Stockage/archivage pour PUI</t>
  </si>
  <si>
    <r>
      <rPr>
        <b/>
        <sz val="11"/>
        <color theme="1"/>
        <rFont val="Calibri"/>
        <family val="2"/>
        <scheme val="minor"/>
      </rPr>
      <t>Préparation et envoi biopsie fraiche ou archivée</t>
    </r>
    <r>
      <rPr>
        <sz val="11"/>
        <color theme="1"/>
        <rFont val="Calibri"/>
        <family val="2"/>
        <scheme val="minor"/>
      </rPr>
      <t xml:space="preserve"> </t>
    </r>
    <r>
      <rPr>
        <b/>
        <sz val="11"/>
        <color theme="1"/>
        <rFont val="Calibri"/>
        <family val="2"/>
        <scheme val="minor"/>
      </rPr>
      <t xml:space="preserve">pour relecture centralisée
</t>
    </r>
    <r>
      <rPr>
        <b/>
        <sz val="9"/>
        <color theme="1"/>
        <rFont val="Calibri"/>
        <family val="2"/>
        <scheme val="minor"/>
      </rPr>
      <t>I</t>
    </r>
    <r>
      <rPr>
        <sz val="9"/>
        <color theme="1"/>
        <rFont val="Calibri"/>
        <family val="2"/>
        <scheme val="minor"/>
      </rPr>
      <t>dentification des blocs, préparations des lames (blanches ou colorées)gestion des formulaires d'envoi ( remplissage et classement)</t>
    </r>
    <r>
      <rPr>
        <sz val="11"/>
        <color theme="1"/>
        <rFont val="Calibri"/>
        <family val="2"/>
        <scheme val="minor"/>
      </rPr>
      <t xml:space="preserve">
</t>
    </r>
    <r>
      <rPr>
        <i/>
        <sz val="11"/>
        <color theme="1"/>
        <rFont val="Calibri"/>
        <family val="2"/>
        <scheme val="minor"/>
      </rPr>
      <t>Lister les visites</t>
    </r>
  </si>
  <si>
    <r>
      <t xml:space="preserve">Examen standard </t>
    </r>
    <r>
      <rPr>
        <sz val="9"/>
        <color theme="1"/>
        <rFont val="Calibri"/>
        <family val="2"/>
        <scheme val="minor"/>
      </rPr>
      <t>(= base CCAM  + médicament ou agent diagnostic (tarif officine ou prix négocié si agent réservé à l'usage hospitalier)</t>
    </r>
    <r>
      <rPr>
        <b/>
        <sz val="11"/>
        <color theme="1"/>
        <rFont val="Calibri"/>
        <family val="2"/>
        <scheme val="minor"/>
      </rPr>
      <t xml:space="preserve">
</t>
    </r>
    <r>
      <rPr>
        <i/>
        <sz val="11"/>
        <color theme="1"/>
        <rFont val="Calibri"/>
        <family val="2"/>
        <scheme val="minor"/>
      </rPr>
      <t>Lister les visites</t>
    </r>
  </si>
  <si>
    <r>
      <t>Examen plus long que le standard ou avec séquences ou incidences supplémentaires ou avec post-traitement spécifique</t>
    </r>
    <r>
      <rPr>
        <sz val="9"/>
        <color theme="1"/>
        <rFont val="Calibri"/>
        <family val="2"/>
        <scheme val="minor"/>
      </rPr>
      <t xml:space="preserve"> (= CCAM + forfait technique  + modificateur + médicament ou agent diagnostic (tarif officine ou prix négocié si agent réservé à l'usage hospitalier)</t>
    </r>
    <r>
      <rPr>
        <b/>
        <sz val="11"/>
        <color theme="1"/>
        <rFont val="Calibri"/>
        <family val="2"/>
        <scheme val="minor"/>
      </rPr>
      <t xml:space="preserve">
</t>
    </r>
    <r>
      <rPr>
        <i/>
        <sz val="11"/>
        <color theme="1"/>
        <rFont val="Calibri"/>
        <family val="2"/>
        <scheme val="minor"/>
      </rPr>
      <t>Lister les visites</t>
    </r>
  </si>
  <si>
    <r>
      <t xml:space="preserve">Examen sans base CCAM = frais réel
</t>
    </r>
    <r>
      <rPr>
        <i/>
        <sz val="11"/>
        <color theme="1"/>
        <rFont val="Calibri"/>
        <family val="2"/>
        <scheme val="minor"/>
      </rPr>
      <t>Lister les visites</t>
    </r>
  </si>
  <si>
    <t xml:space="preserve">par centre </t>
  </si>
  <si>
    <r>
      <t xml:space="preserve">Temps de mise en place d'une activité, </t>
    </r>
    <r>
      <rPr>
        <b/>
        <u/>
        <sz val="11"/>
        <rFont val="Calibri"/>
        <family val="2"/>
        <scheme val="minor"/>
      </rPr>
      <t>hors circuit de routine</t>
    </r>
    <r>
      <rPr>
        <b/>
        <sz val="11"/>
        <rFont val="Calibri"/>
        <family val="2"/>
        <scheme val="minor"/>
      </rPr>
      <t>, imposée par l'étude dans un Laboratoire de spécialité"</t>
    </r>
    <r>
      <rPr>
        <sz val="11"/>
        <rFont val="Calibri"/>
        <family val="2"/>
        <scheme val="minor"/>
      </rPr>
      <t xml:space="preserve">
</t>
    </r>
    <r>
      <rPr>
        <sz val="10"/>
        <rFont val="Calibri"/>
        <family val="2"/>
        <scheme val="minor"/>
      </rPr>
      <t>Temps  biologiste:  4hx85€
Temps Tech labo: 4hx42€</t>
    </r>
  </si>
  <si>
    <r>
      <rPr>
        <b/>
        <sz val="11"/>
        <color theme="1"/>
        <rFont val="Calibri"/>
        <family val="2"/>
        <scheme val="minor"/>
      </rPr>
      <t xml:space="preserve">Temps Tech Labo. Gestion et technicage des prélèvements biologiques </t>
    </r>
    <r>
      <rPr>
        <sz val="10"/>
        <color theme="1"/>
        <rFont val="Calibri"/>
        <family val="2"/>
        <scheme val="minor"/>
      </rPr>
      <t xml:space="preserve">(centrifugation, aliquotage et traçabilité) </t>
    </r>
    <r>
      <rPr>
        <sz val="11"/>
        <color theme="1"/>
        <rFont val="Calibri"/>
        <family val="2"/>
        <scheme val="minor"/>
      </rPr>
      <t xml:space="preserve">
</t>
    </r>
    <r>
      <rPr>
        <i/>
        <sz val="11"/>
        <color theme="1"/>
        <rFont val="Calibri"/>
        <family val="2"/>
        <scheme val="minor"/>
      </rPr>
      <t>Lister les visites</t>
    </r>
  </si>
  <si>
    <r>
      <rPr>
        <b/>
        <sz val="11"/>
        <color indexed="8"/>
        <rFont val="Calibri"/>
        <family val="2"/>
        <scheme val="minor"/>
      </rPr>
      <t xml:space="preserve">Frais administratifs.
</t>
    </r>
    <r>
      <rPr>
        <sz val="9"/>
        <color indexed="8"/>
        <rFont val="Calibri"/>
        <family val="2"/>
        <scheme val="minor"/>
      </rPr>
      <t>Enregistrement de la recherche, procédure d'élaboration de la convention et de la matrice, suivi financier et administratif de la convention, y compris des avenants 
Forfait appliqué par centre d'investigation et non pas par établissement, si plusieurs centres d'investigation dans l'établissement, plusieurs forfaits sont facturés.
Facturé dès la signature de la convention, même si la décision d'annulation avant le démarrage est imputable au promoteur (si la matrice a déjà été élaborée)</t>
    </r>
  </si>
  <si>
    <r>
      <t xml:space="preserve">Forfait par patient et par visite
</t>
    </r>
    <r>
      <rPr>
        <b/>
        <sz val="10"/>
        <rFont val="Calibri"/>
        <family val="2"/>
        <scheme val="minor"/>
      </rPr>
      <t xml:space="preserve">Etude de niveau 1: </t>
    </r>
    <r>
      <rPr>
        <sz val="10"/>
        <rFont val="Calibri"/>
        <family val="2"/>
        <scheme val="minor"/>
      </rPr>
      <t xml:space="preserve">2€/patient/visite
</t>
    </r>
    <r>
      <rPr>
        <b/>
        <sz val="10"/>
        <rFont val="Calibri"/>
        <family val="2"/>
        <scheme val="minor"/>
      </rPr>
      <t xml:space="preserve">Etude de niveau 2: </t>
    </r>
    <r>
      <rPr>
        <sz val="10"/>
        <rFont val="Calibri"/>
        <family val="2"/>
        <scheme val="minor"/>
      </rPr>
      <t xml:space="preserve">3€/patient/visite
</t>
    </r>
    <r>
      <rPr>
        <b/>
        <sz val="10"/>
        <rFont val="Calibri"/>
        <family val="2"/>
        <scheme val="minor"/>
      </rPr>
      <t xml:space="preserve">Etude de niveau 3: </t>
    </r>
    <r>
      <rPr>
        <sz val="10"/>
        <rFont val="Calibri"/>
        <family val="2"/>
        <scheme val="minor"/>
      </rPr>
      <t>4€/patient/visite
Ajouter 1€/visite/patient si intervention personnels exterieurs (hors monitoring promoteur, CRO, ARC)</t>
    </r>
  </si>
  <si>
    <r>
      <t xml:space="preserve">Temps Infirmier pour prélèvements sanguins pour l'analyse centralisée - </t>
    </r>
    <r>
      <rPr>
        <sz val="11"/>
        <rFont val="Calibri"/>
        <family val="2"/>
        <scheme val="minor"/>
      </rPr>
      <t xml:space="preserve">15min
</t>
    </r>
    <r>
      <rPr>
        <i/>
        <sz val="11"/>
        <rFont val="Calibri"/>
        <family val="2"/>
        <scheme val="minor"/>
      </rPr>
      <t>Lister les visites</t>
    </r>
  </si>
  <si>
    <r>
      <t xml:space="preserve">Temps Infirmier pour prélèvements d'urine pour l'analyse centralisée - </t>
    </r>
    <r>
      <rPr>
        <sz val="11"/>
        <rFont val="Calibri"/>
        <family val="2"/>
        <scheme val="minor"/>
      </rPr>
      <t xml:space="preserve">15min
</t>
    </r>
    <r>
      <rPr>
        <i/>
        <sz val="11"/>
        <rFont val="Calibri"/>
        <family val="2"/>
        <scheme val="minor"/>
      </rPr>
      <t>Lister les visites</t>
    </r>
  </si>
  <si>
    <r>
      <rPr>
        <b/>
        <sz val="11"/>
        <rFont val="Calibri"/>
        <family val="2"/>
        <scheme val="minor"/>
      </rPr>
      <t xml:space="preserve">Temps Infirmier pour la mesure des signes vitaux </t>
    </r>
    <r>
      <rPr>
        <sz val="11"/>
        <rFont val="Calibri"/>
        <family val="2"/>
        <scheme val="minor"/>
      </rPr>
      <t xml:space="preserve">- 15min
</t>
    </r>
    <r>
      <rPr>
        <i/>
        <sz val="11"/>
        <rFont val="Calibri"/>
        <family val="2"/>
        <scheme val="minor"/>
      </rPr>
      <t>Lister les visites</t>
    </r>
  </si>
  <si>
    <r>
      <t xml:space="preserve">Par établissement
</t>
    </r>
    <r>
      <rPr>
        <sz val="10"/>
        <color theme="1"/>
        <rFont val="Calibri"/>
        <family val="2"/>
        <scheme val="minor"/>
      </rPr>
      <t>500€ centre coordonnateur
200€ centre associé</t>
    </r>
  </si>
  <si>
    <r>
      <t xml:space="preserve">Par établissement
</t>
    </r>
    <r>
      <rPr>
        <sz val="10"/>
        <color theme="1"/>
        <rFont val="Calibri"/>
        <family val="2"/>
        <scheme val="minor"/>
      </rPr>
      <t>100€ centre coordonnateur
50€ centre associé</t>
    </r>
  </si>
  <si>
    <r>
      <rPr>
        <b/>
        <sz val="11"/>
        <rFont val="Calibri"/>
        <family val="2"/>
        <scheme val="minor"/>
      </rPr>
      <t xml:space="preserve">Frais supplémentaires pour l'élaboration d'un avenant.
</t>
    </r>
    <r>
      <rPr>
        <sz val="9"/>
        <rFont val="Calibri"/>
        <family val="2"/>
        <scheme val="minor"/>
      </rPr>
      <t>UNIQUEMENT si la modification substantielle de la matrice est liée à une modification radicale du protocole.</t>
    </r>
  </si>
  <si>
    <r>
      <t xml:space="preserve">Par établissement
</t>
    </r>
    <r>
      <rPr>
        <b/>
        <sz val="10"/>
        <color theme="1"/>
        <rFont val="Calibri"/>
        <family val="2"/>
        <scheme val="minor"/>
      </rPr>
      <t xml:space="preserve">Etude de niveau 1 ou extension: </t>
    </r>
    <r>
      <rPr>
        <sz val="10"/>
        <color theme="1"/>
        <rFont val="Calibri"/>
        <family val="2"/>
        <scheme val="minor"/>
      </rPr>
      <t xml:space="preserve">300€
</t>
    </r>
    <r>
      <rPr>
        <b/>
        <sz val="10"/>
        <color theme="1"/>
        <rFont val="Calibri"/>
        <family val="2"/>
        <scheme val="minor"/>
      </rPr>
      <t>Etude de niveau 2:</t>
    </r>
    <r>
      <rPr>
        <sz val="10"/>
        <color theme="1"/>
        <rFont val="Calibri"/>
        <family val="2"/>
        <scheme val="minor"/>
      </rPr>
      <t xml:space="preserve"> 450€
</t>
    </r>
    <r>
      <rPr>
        <b/>
        <sz val="10"/>
        <color theme="1"/>
        <rFont val="Calibri"/>
        <family val="2"/>
        <scheme val="minor"/>
      </rPr>
      <t>Etude de niveau 3:</t>
    </r>
    <r>
      <rPr>
        <sz val="10"/>
        <color theme="1"/>
        <rFont val="Calibri"/>
        <family val="2"/>
        <scheme val="minor"/>
      </rPr>
      <t xml:space="preserve"> 600€</t>
    </r>
  </si>
  <si>
    <r>
      <t xml:space="preserve">Par patient
</t>
    </r>
    <r>
      <rPr>
        <b/>
        <sz val="10"/>
        <rFont val="Calibri"/>
        <family val="2"/>
        <scheme val="minor"/>
      </rPr>
      <t xml:space="preserve">Etude de niveau 1: </t>
    </r>
    <r>
      <rPr>
        <sz val="10"/>
        <rFont val="Calibri"/>
        <family val="2"/>
        <scheme val="minor"/>
      </rPr>
      <t xml:space="preserve">85€
</t>
    </r>
    <r>
      <rPr>
        <b/>
        <sz val="10"/>
        <rFont val="Calibri"/>
        <family val="2"/>
        <scheme val="minor"/>
      </rPr>
      <t>Etude de niveau 2 :</t>
    </r>
    <r>
      <rPr>
        <sz val="10"/>
        <rFont val="Calibri"/>
        <family val="2"/>
        <scheme val="minor"/>
      </rPr>
      <t xml:space="preserve"> +0h30 soit 127,50€
</t>
    </r>
    <r>
      <rPr>
        <b/>
        <sz val="10"/>
        <rFont val="Calibri"/>
        <family val="2"/>
        <scheme val="minor"/>
      </rPr>
      <t>Etude de niveau 3 :</t>
    </r>
    <r>
      <rPr>
        <sz val="10"/>
        <rFont val="Calibri"/>
        <family val="2"/>
        <scheme val="minor"/>
      </rPr>
      <t xml:space="preserve"> +1h soit 170€</t>
    </r>
  </si>
  <si>
    <r>
      <rPr>
        <b/>
        <sz val="11"/>
        <rFont val="Calibri"/>
        <family val="2"/>
        <scheme val="minor"/>
      </rPr>
      <t>Consultation d'Inclusion</t>
    </r>
    <r>
      <rPr>
        <sz val="11"/>
        <rFont val="Calibri"/>
        <family val="2"/>
        <scheme val="minor"/>
      </rPr>
      <t xml:space="preserve">
</t>
    </r>
    <r>
      <rPr>
        <sz val="9"/>
        <rFont val="Calibri"/>
        <family val="2"/>
        <scheme val="minor"/>
      </rPr>
      <t>Information du patient par le médecin et recueil du consentement</t>
    </r>
    <r>
      <rPr>
        <sz val="11"/>
        <rFont val="Calibri"/>
        <family val="2"/>
        <scheme val="minor"/>
      </rPr>
      <t xml:space="preserve">
</t>
    </r>
    <r>
      <rPr>
        <i/>
        <sz val="11"/>
        <rFont val="Calibri"/>
        <family val="2"/>
        <scheme val="minor"/>
      </rPr>
      <t>Lister la visite</t>
    </r>
  </si>
  <si>
    <r>
      <t xml:space="preserve">Par centre
</t>
    </r>
    <r>
      <rPr>
        <sz val="10"/>
        <rFont val="Calibri"/>
        <family val="2"/>
        <scheme val="minor"/>
      </rPr>
      <t>300€ par audit si un jour et 450€ si &gt; à 1 jour</t>
    </r>
  </si>
  <si>
    <r>
      <rPr>
        <b/>
        <sz val="11"/>
        <rFont val="Calibri"/>
        <family val="2"/>
        <scheme val="minor"/>
      </rPr>
      <t>Audit promoteur hors pharmacie</t>
    </r>
    <r>
      <rPr>
        <sz val="11"/>
        <rFont val="Calibri"/>
        <family val="2"/>
        <scheme val="minor"/>
      </rPr>
      <t xml:space="preserve">
</t>
    </r>
    <r>
      <rPr>
        <sz val="9"/>
        <rFont val="Calibri"/>
        <family val="2"/>
        <scheme val="minor"/>
      </rPr>
      <t>De la préparation à la mise en œuvre des actions correctives  (hors pharmacie)</t>
    </r>
  </si>
  <si>
    <r>
      <t xml:space="preserve">Temps TEC formation aux questionnaires et carnets patient - </t>
    </r>
    <r>
      <rPr>
        <sz val="11"/>
        <rFont val="Calibri"/>
        <family val="2"/>
        <scheme val="minor"/>
      </rPr>
      <t>1h/protocole</t>
    </r>
  </si>
  <si>
    <r>
      <t xml:space="preserve">Temps TEC gestion auto-questionnaire ou passation et remplissage des questionnaires patients - </t>
    </r>
    <r>
      <rPr>
        <sz val="10"/>
        <rFont val="Calibri"/>
        <family val="2"/>
        <scheme val="minor"/>
      </rPr>
      <t xml:space="preserve">15min par patient </t>
    </r>
    <r>
      <rPr>
        <b/>
        <sz val="11"/>
        <rFont val="Calibri"/>
        <family val="2"/>
        <scheme val="minor"/>
      </rPr>
      <t xml:space="preserve">
</t>
    </r>
    <r>
      <rPr>
        <i/>
        <sz val="11"/>
        <rFont val="Calibri"/>
        <family val="2"/>
        <scheme val="minor"/>
      </rPr>
      <t>Lister les visites</t>
    </r>
  </si>
  <si>
    <r>
      <t xml:space="preserve">Temps TEC formation initiale du patient à l'autoquestionnaire - </t>
    </r>
    <r>
      <rPr>
        <sz val="10"/>
        <rFont val="Calibri"/>
        <family val="2"/>
        <scheme val="minor"/>
      </rPr>
      <t>Electronique (1h/patient) / papier (30min/patient)</t>
    </r>
  </si>
  <si>
    <r>
      <rPr>
        <b/>
        <sz val="11"/>
        <rFont val="Calibri"/>
        <family val="2"/>
        <scheme val="minor"/>
      </rPr>
      <t>Temps TEC pour la gestion des kits de prélèvement.</t>
    </r>
    <r>
      <rPr>
        <sz val="11"/>
        <rFont val="Calibri"/>
        <family val="2"/>
        <scheme val="minor"/>
      </rPr>
      <t xml:space="preserve">
</t>
    </r>
    <r>
      <rPr>
        <sz val="10"/>
        <rFont val="Calibri"/>
        <family val="2"/>
        <scheme val="minor"/>
      </rPr>
      <t xml:space="preserve">1h/ visite </t>
    </r>
    <r>
      <rPr>
        <b/>
        <sz val="10"/>
        <color rgb="FFC00000"/>
        <rFont val="Calibri"/>
        <family val="2"/>
        <scheme val="minor"/>
      </rPr>
      <t>avec prélèvements centralisés</t>
    </r>
    <r>
      <rPr>
        <i/>
        <sz val="9"/>
        <rFont val="Calibri"/>
        <family val="2"/>
        <scheme val="minor"/>
      </rPr>
      <t xml:space="preserve">
</t>
    </r>
    <r>
      <rPr>
        <i/>
        <sz val="11"/>
        <rFont val="Calibri"/>
        <family val="2"/>
        <scheme val="minor"/>
      </rPr>
      <t>Lister les visites</t>
    </r>
  </si>
  <si>
    <t xml:space="preserve">Temps Infirmier pour l'aide au médecin pour l'envoi pour relecture au laboratoire centralisé   </t>
  </si>
  <si>
    <t>Par visite
15min</t>
  </si>
  <si>
    <r>
      <t xml:space="preserve">Temps Infirmier pour pose et retrait de cathéter </t>
    </r>
    <r>
      <rPr>
        <sz val="11"/>
        <rFont val="Calibri"/>
        <family val="2"/>
        <scheme val="minor"/>
      </rPr>
      <t>- 30min</t>
    </r>
    <r>
      <rPr>
        <b/>
        <sz val="11"/>
        <rFont val="Calibri"/>
        <family val="2"/>
        <scheme val="minor"/>
      </rPr>
      <t xml:space="preserve">
</t>
    </r>
    <r>
      <rPr>
        <i/>
        <sz val="11"/>
        <rFont val="Calibri"/>
        <family val="2"/>
        <scheme val="minor"/>
      </rPr>
      <t>Lister les visites</t>
    </r>
  </si>
  <si>
    <r>
      <t>Temps Infirmier pour injection du traitement de l'étude</t>
    </r>
    <r>
      <rPr>
        <sz val="11"/>
        <rFont val="Calibri"/>
        <family val="2"/>
        <scheme val="minor"/>
      </rPr>
      <t xml:space="preserve"> - 15min</t>
    </r>
    <r>
      <rPr>
        <b/>
        <sz val="11"/>
        <rFont val="Calibri"/>
        <family val="2"/>
        <scheme val="minor"/>
      </rPr>
      <t xml:space="preserve">
</t>
    </r>
    <r>
      <rPr>
        <i/>
        <sz val="11"/>
        <rFont val="Calibri"/>
        <family val="2"/>
        <scheme val="minor"/>
      </rPr>
      <t>Lister les visites</t>
    </r>
  </si>
  <si>
    <r>
      <t>Temps Infirmier par point de PK/PD</t>
    </r>
    <r>
      <rPr>
        <sz val="11"/>
        <rFont val="Calibri"/>
        <family val="2"/>
        <scheme val="minor"/>
      </rPr>
      <t xml:space="preserve"> - 15min
</t>
    </r>
    <r>
      <rPr>
        <i/>
        <sz val="11"/>
        <rFont val="Calibri"/>
        <family val="2"/>
        <scheme val="minor"/>
      </rPr>
      <t>Lister les visites</t>
    </r>
  </si>
  <si>
    <t>Ligne a supprimer. Chaque tache de cette ligne correspond à une ligne ci-dessous avec formule</t>
  </si>
  <si>
    <t>Par prélèvement
1 AMI</t>
  </si>
  <si>
    <t>Par ECG
DEQP003</t>
  </si>
  <si>
    <t xml:space="preserve">Par </t>
  </si>
  <si>
    <r>
      <rPr>
        <b/>
        <sz val="11"/>
        <color theme="4" tint="-0.249977111117893"/>
        <rFont val="Calibri"/>
        <family val="2"/>
        <scheme val="minor"/>
      </rPr>
      <t xml:space="preserve">ECG </t>
    </r>
    <r>
      <rPr>
        <sz val="11"/>
        <color theme="4" tint="-0.249977111117893"/>
        <rFont val="Calibri"/>
        <family val="2"/>
        <scheme val="minor"/>
      </rPr>
      <t xml:space="preserve">(DEQP003)
</t>
    </r>
    <r>
      <rPr>
        <i/>
        <sz val="11"/>
        <color theme="4" tint="-0.249977111117893"/>
        <rFont val="Calibri"/>
        <family val="2"/>
        <scheme val="minor"/>
      </rPr>
      <t>Lister les visites</t>
    </r>
  </si>
  <si>
    <r>
      <t xml:space="preserve">Prélèvements sanguins </t>
    </r>
    <r>
      <rPr>
        <sz val="11"/>
        <color theme="4" tint="-0.249977111117893"/>
        <rFont val="Calibri"/>
        <family val="2"/>
        <scheme val="minor"/>
      </rPr>
      <t xml:space="preserve">- 1,5 AMI
</t>
    </r>
    <r>
      <rPr>
        <i/>
        <sz val="11"/>
        <color theme="4" tint="-0.249977111117893"/>
        <rFont val="Calibri"/>
        <family val="2"/>
        <scheme val="minor"/>
      </rPr>
      <t>Lister les visites</t>
    </r>
  </si>
  <si>
    <r>
      <t xml:space="preserve">Prélèvements urinaires </t>
    </r>
    <r>
      <rPr>
        <sz val="11"/>
        <color theme="4" tint="-0.249977111117893"/>
        <rFont val="Calibri"/>
        <family val="2"/>
        <scheme val="minor"/>
      </rPr>
      <t xml:space="preserve">- 1 AMI
</t>
    </r>
    <r>
      <rPr>
        <i/>
        <sz val="11"/>
        <color theme="4" tint="-0.249977111117893"/>
        <rFont val="Calibri"/>
        <family val="2"/>
        <scheme val="minor"/>
      </rPr>
      <t>Lister les visites</t>
    </r>
  </si>
  <si>
    <r>
      <t xml:space="preserve">Acte
</t>
    </r>
    <r>
      <rPr>
        <i/>
        <sz val="11"/>
        <rFont val="Calibri"/>
        <family val="2"/>
        <scheme val="minor"/>
      </rPr>
      <t>Lister les visites</t>
    </r>
  </si>
  <si>
    <r>
      <rPr>
        <b/>
        <sz val="11"/>
        <rFont val="Calibri"/>
        <family val="2"/>
        <scheme val="minor"/>
      </rPr>
      <t>Acte</t>
    </r>
    <r>
      <rPr>
        <sz val="11"/>
        <rFont val="Calibri"/>
        <family val="2"/>
        <scheme val="minor"/>
      </rPr>
      <t xml:space="preserve">
</t>
    </r>
    <r>
      <rPr>
        <i/>
        <sz val="11"/>
        <rFont val="Calibri"/>
        <family val="2"/>
        <scheme val="minor"/>
      </rPr>
      <t>Lister les visites</t>
    </r>
  </si>
  <si>
    <r>
      <rPr>
        <b/>
        <sz val="11"/>
        <color theme="1"/>
        <rFont val="Calibri"/>
        <family val="2"/>
        <scheme val="minor"/>
      </rPr>
      <t xml:space="preserve">Forfait Evénement Indésirable Grave imputable à la recherche </t>
    </r>
    <r>
      <rPr>
        <sz val="9"/>
        <color theme="1"/>
        <rFont val="Calibri"/>
        <family val="2"/>
        <scheme val="minor"/>
      </rPr>
      <t xml:space="preserve">(géré en dehors des visites de monitoring) </t>
    </r>
    <r>
      <rPr>
        <sz val="10"/>
        <color theme="1"/>
        <rFont val="Calibri"/>
        <family val="2"/>
        <scheme val="minor"/>
      </rPr>
      <t>- 1h de tps TEC et 20min de tps médical</t>
    </r>
  </si>
  <si>
    <t xml:space="preserve">Par centre
</t>
  </si>
  <si>
    <r>
      <rPr>
        <b/>
        <sz val="11"/>
        <rFont val="Calibri"/>
        <family val="2"/>
        <scheme val="minor"/>
      </rPr>
      <t>Temps Coordination Biologie/Pathologie Recherche</t>
    </r>
    <r>
      <rPr>
        <sz val="11"/>
        <rFont val="Calibri"/>
        <family val="2"/>
        <scheme val="minor"/>
      </rPr>
      <t xml:space="preserve">
</t>
    </r>
    <r>
      <rPr>
        <sz val="9"/>
        <rFont val="Calibri"/>
        <family val="2"/>
        <scheme val="minor"/>
      </rPr>
      <t xml:space="preserve">Contribution à : sélection, vérification de la matrice coordonnateur : information, mise en place de flag, modifications des pratiques, résultats, etc. Formation au Manuel de labo
</t>
    </r>
    <r>
      <rPr>
        <sz val="10"/>
        <rFont val="Calibri"/>
        <family val="2"/>
        <scheme val="minor"/>
      </rPr>
      <t>1h30 /centre coordinateur ou associé (Si besoin du promoteur.)</t>
    </r>
  </si>
  <si>
    <r>
      <rPr>
        <b/>
        <sz val="11"/>
        <rFont val="Calibri"/>
        <family val="2"/>
        <scheme val="minor"/>
      </rPr>
      <t>Temps  Biologie/Pathologie Recherche</t>
    </r>
    <r>
      <rPr>
        <sz val="11"/>
        <rFont val="Calibri"/>
        <family val="2"/>
        <scheme val="minor"/>
      </rPr>
      <t xml:space="preserve">
</t>
    </r>
    <r>
      <rPr>
        <sz val="9"/>
        <rFont val="Calibri"/>
        <family val="2"/>
        <scheme val="minor"/>
      </rPr>
      <t xml:space="preserve">Transmission des documents (CV, VR, CQ, si cryoconservation : CT (courbes de Températures), CS (calibration sondes), CM (Contrôles Métrologies et de Maintenance)
</t>
    </r>
    <r>
      <rPr>
        <sz val="10"/>
        <rFont val="Calibri"/>
        <family val="2"/>
        <scheme val="minor"/>
      </rPr>
      <t>1h30 (Si nécéssité du protocole.)</t>
    </r>
  </si>
  <si>
    <r>
      <rPr>
        <b/>
        <sz val="11"/>
        <color indexed="8"/>
        <rFont val="Calibri"/>
        <family val="2"/>
        <scheme val="minor"/>
      </rPr>
      <t>Forfait préanalytique (9005) - B17</t>
    </r>
    <r>
      <rPr>
        <sz val="11"/>
        <color indexed="8"/>
        <rFont val="Calibri"/>
        <family val="2"/>
        <scheme val="minor"/>
      </rPr>
      <t xml:space="preserve">
</t>
    </r>
    <r>
      <rPr>
        <i/>
        <sz val="11"/>
        <color indexed="8"/>
        <rFont val="Calibri"/>
        <family val="2"/>
        <scheme val="minor"/>
      </rPr>
      <t>Lister les visites</t>
    </r>
  </si>
  <si>
    <r>
      <rPr>
        <b/>
        <sz val="11"/>
        <color indexed="8"/>
        <rFont val="Calibri"/>
        <family val="2"/>
        <scheme val="minor"/>
      </rPr>
      <t>Forfait de sécurité (9105) - B5</t>
    </r>
    <r>
      <rPr>
        <sz val="11"/>
        <color indexed="8"/>
        <rFont val="Calibri"/>
        <family val="2"/>
        <scheme val="minor"/>
      </rPr>
      <t xml:space="preserve">
</t>
    </r>
    <r>
      <rPr>
        <i/>
        <sz val="11"/>
        <color indexed="8"/>
        <rFont val="Calibri"/>
        <family val="2"/>
        <scheme val="minor"/>
      </rPr>
      <t>Lister les visites</t>
    </r>
  </si>
  <si>
    <r>
      <rPr>
        <b/>
        <sz val="11"/>
        <color theme="1"/>
        <rFont val="Calibri"/>
        <family val="2"/>
        <scheme val="minor"/>
      </rPr>
      <t>Forfait frais de mise en place de l'essai en Imagerie</t>
    </r>
    <r>
      <rPr>
        <sz val="11"/>
        <color theme="1"/>
        <rFont val="Calibri"/>
        <family val="2"/>
        <scheme val="minor"/>
      </rPr>
      <t xml:space="preserve">
</t>
    </r>
    <r>
      <rPr>
        <sz val="9"/>
        <color theme="1"/>
        <rFont val="Calibri"/>
        <family val="2"/>
        <scheme val="minor"/>
      </rPr>
      <t xml:space="preserve">Si l'imageur est investigateur principal.protocole d'imagerie ce qui implique un forfait de mise en place de la recherche
</t>
    </r>
    <r>
      <rPr>
        <sz val="10"/>
        <color theme="1"/>
        <rFont val="Calibri"/>
        <family val="2"/>
        <scheme val="minor"/>
      </rPr>
      <t>4h TEC + 1h médical</t>
    </r>
  </si>
  <si>
    <t xml:space="preserve">Par examen
</t>
  </si>
  <si>
    <r>
      <rPr>
        <b/>
        <sz val="11"/>
        <color theme="1"/>
        <rFont val="Calibri"/>
        <family val="2"/>
        <scheme val="minor"/>
      </rPr>
      <t>Relecture d'un examen réalisé en dehors du centre -</t>
    </r>
    <r>
      <rPr>
        <sz val="11"/>
        <color theme="1"/>
        <rFont val="Calibri"/>
        <family val="2"/>
        <scheme val="minor"/>
      </rPr>
      <t xml:space="preserve"> 30min tps médical
</t>
    </r>
  </si>
  <si>
    <t>Par prélèvement
1,5 AMI</t>
  </si>
  <si>
    <r>
      <t xml:space="preserve">Temps Infirmier pour pose et retrait de perfusion </t>
    </r>
    <r>
      <rPr>
        <sz val="11"/>
        <rFont val="Calibri"/>
        <family val="2"/>
        <scheme val="minor"/>
      </rPr>
      <t>- 30min</t>
    </r>
    <r>
      <rPr>
        <b/>
        <sz val="11"/>
        <rFont val="Calibri"/>
        <family val="2"/>
        <scheme val="minor"/>
      </rPr>
      <t xml:space="preserve">
</t>
    </r>
    <r>
      <rPr>
        <i/>
        <sz val="11"/>
        <rFont val="Calibri"/>
        <family val="2"/>
        <scheme val="minor"/>
      </rPr>
      <t>Lister les visites</t>
    </r>
  </si>
  <si>
    <r>
      <rPr>
        <b/>
        <sz val="11"/>
        <rFont val="Calibri"/>
        <family val="2"/>
        <scheme val="minor"/>
      </rPr>
      <t>Consultation médicale supplémentaire.</t>
    </r>
    <r>
      <rPr>
        <sz val="11"/>
        <rFont val="Calibri"/>
        <family val="2"/>
        <scheme val="minor"/>
      </rPr>
      <t xml:space="preserve">
</t>
    </r>
    <r>
      <rPr>
        <sz val="9"/>
        <rFont val="Calibri"/>
        <family val="2"/>
        <scheme val="minor"/>
      </rPr>
      <t>Spécifique à l'essai clinique</t>
    </r>
    <r>
      <rPr>
        <sz val="11"/>
        <rFont val="Calibri"/>
        <family val="2"/>
        <scheme val="minor"/>
      </rPr>
      <t xml:space="preserve">
</t>
    </r>
    <r>
      <rPr>
        <i/>
        <sz val="11"/>
        <rFont val="Calibri"/>
        <family val="2"/>
        <scheme val="minor"/>
      </rPr>
      <t>Lister les visites</t>
    </r>
  </si>
  <si>
    <r>
      <t xml:space="preserve">Temps TEC appel IVRS/IWRS
</t>
    </r>
    <r>
      <rPr>
        <i/>
        <sz val="11"/>
        <color rgb="FF0070C0"/>
        <rFont val="Calibri"/>
        <family val="2"/>
        <scheme val="minor"/>
      </rPr>
      <t>Lister les visites</t>
    </r>
  </si>
  <si>
    <r>
      <t xml:space="preserve">Forfait clôture de la recherche
</t>
    </r>
    <r>
      <rPr>
        <sz val="10"/>
        <color rgb="FF0070C0"/>
        <rFont val="Calibri"/>
        <family val="2"/>
        <scheme val="minor"/>
      </rPr>
      <t>1h temps médical + 3h temps TEC en cas d'étude de niveau 3</t>
    </r>
  </si>
  <si>
    <r>
      <rPr>
        <b/>
        <sz val="11"/>
        <color theme="1"/>
        <rFont val="Calibri"/>
        <family val="2"/>
        <scheme val="minor"/>
      </rPr>
      <t xml:space="preserve">Temps Tech labo préparation spécifique :  lames si &gt;20. </t>
    </r>
    <r>
      <rPr>
        <b/>
        <sz val="10"/>
        <color theme="1"/>
        <rFont val="Calibri"/>
        <family val="2"/>
        <scheme val="minor"/>
      </rPr>
      <t xml:space="preserve">
</t>
    </r>
    <r>
      <rPr>
        <i/>
        <sz val="11"/>
        <color theme="1"/>
        <rFont val="Calibri"/>
        <family val="2"/>
        <scheme val="minor"/>
      </rPr>
      <t>Lister les visites</t>
    </r>
  </si>
  <si>
    <t>Acte</t>
  </si>
  <si>
    <r>
      <t xml:space="preserve">Par examen
</t>
    </r>
    <r>
      <rPr>
        <sz val="10"/>
        <color theme="1"/>
        <rFont val="Calibri"/>
        <family val="2"/>
        <scheme val="minor"/>
      </rPr>
      <t>30min tps TEC</t>
    </r>
  </si>
  <si>
    <r>
      <rPr>
        <b/>
        <sz val="10"/>
        <color rgb="FF00B050"/>
        <rFont val="Calibri"/>
        <family val="2"/>
        <scheme val="minor"/>
      </rPr>
      <t>Duplication de la ligne par zone de stockage</t>
    </r>
    <r>
      <rPr>
        <sz val="10"/>
        <color rgb="FF00B050"/>
        <rFont val="Calibri"/>
        <family val="2"/>
        <scheme val="minor"/>
      </rPr>
      <t xml:space="preserve">
Exemple: 1 essai incluant 2 médicaments expérimentaux à température ambiante + 1 entre 2 et 8°C
=&gt; 2 lignes de facturation </t>
    </r>
  </si>
  <si>
    <r>
      <t xml:space="preserve">On entend par préparation toute </t>
    </r>
    <r>
      <rPr>
        <b/>
        <sz val="10"/>
        <color rgb="FF00B050"/>
        <rFont val="Calibri"/>
        <family val="2"/>
        <scheme val="minor"/>
      </rPr>
      <t>préparation pharmaceutique</t>
    </r>
  </si>
  <si>
    <r>
      <rPr>
        <b/>
        <sz val="11"/>
        <color theme="1"/>
        <rFont val="Calibri"/>
        <family val="2"/>
        <scheme val="minor"/>
      </rPr>
      <t xml:space="preserve">Formation </t>
    </r>
    <r>
      <rPr>
        <sz val="10"/>
        <color theme="1"/>
        <rFont val="Calibri"/>
        <family val="2"/>
        <scheme val="minor"/>
      </rPr>
      <t>(basée sur le temps pharmacien à 85€/h ou le temps TEC/PPH à 42€/h)</t>
    </r>
  </si>
  <si>
    <r>
      <t xml:space="preserve">Tâches spécifiques d'expertise liées à l'imagerie: anonymisation/gravure des données, gravure de CD.
</t>
    </r>
    <r>
      <rPr>
        <i/>
        <sz val="11"/>
        <color theme="1"/>
        <rFont val="Calibri"/>
        <family val="2"/>
        <scheme val="minor"/>
      </rPr>
      <t>Lister les visites</t>
    </r>
  </si>
  <si>
    <r>
      <t>Temps TEC</t>
    </r>
    <r>
      <rPr>
        <sz val="11"/>
        <rFont val="Calibri"/>
        <family val="2"/>
        <scheme val="minor"/>
      </rPr>
      <t xml:space="preserve"> : </t>
    </r>
    <r>
      <rPr>
        <b/>
        <sz val="11"/>
        <rFont val="Calibri"/>
        <family val="2"/>
        <scheme val="minor"/>
      </rPr>
      <t>=  envoi des images via les plateformes internet ou via DVD et transmission des DTF (data transmittal form) -</t>
    </r>
    <r>
      <rPr>
        <i/>
        <sz val="11"/>
        <rFont val="Calibri"/>
        <family val="2"/>
        <scheme val="minor"/>
      </rPr>
      <t>30min temps TEC 
Lister les visites</t>
    </r>
  </si>
  <si>
    <r>
      <t xml:space="preserve">Temps TEC en sus pour un essai complexe en Imagerie demandant un circuit du patient hors prise en charge standard - </t>
    </r>
    <r>
      <rPr>
        <i/>
        <sz val="11"/>
        <rFont val="Calibri"/>
        <family val="2"/>
        <scheme val="minor"/>
      </rPr>
      <t>4h temps TEC</t>
    </r>
    <r>
      <rPr>
        <b/>
        <sz val="10"/>
        <rFont val="Calibri"/>
        <family val="2"/>
        <scheme val="minor"/>
      </rPr>
      <t/>
    </r>
  </si>
  <si>
    <r>
      <rPr>
        <b/>
        <sz val="11"/>
        <rFont val="Calibri"/>
        <family val="2"/>
        <scheme val="minor"/>
      </rPr>
      <t>Temps médical</t>
    </r>
    <r>
      <rPr>
        <sz val="11"/>
        <rFont val="Calibri"/>
        <family val="2"/>
        <scheme val="minor"/>
      </rPr>
      <t xml:space="preserve"> </t>
    </r>
    <r>
      <rPr>
        <b/>
        <sz val="11"/>
        <rFont val="Calibri"/>
        <family val="2"/>
        <scheme val="minor"/>
      </rPr>
      <t xml:space="preserve">en sus pour un essai complexe en Imagerie demandant un circuit du patient hors prise en charge standard - </t>
    </r>
    <r>
      <rPr>
        <i/>
        <sz val="11"/>
        <rFont val="Calibri"/>
        <family val="2"/>
        <scheme val="minor"/>
      </rPr>
      <t>1h temps médical</t>
    </r>
  </si>
  <si>
    <r>
      <t>Temps TEC</t>
    </r>
    <r>
      <rPr>
        <sz val="11"/>
        <rFont val="Calibri"/>
        <family val="2"/>
        <scheme val="minor"/>
      </rPr>
      <t xml:space="preserve"> </t>
    </r>
    <r>
      <rPr>
        <b/>
        <sz val="11"/>
        <rFont val="Calibri"/>
        <family val="2"/>
        <scheme val="minor"/>
      </rPr>
      <t>: chargement sur le PACS des images réalisées à l'extérieur du centre  et gestion du dossier</t>
    </r>
    <r>
      <rPr>
        <sz val="11"/>
        <rFont val="Calibri"/>
        <family val="2"/>
        <scheme val="minor"/>
      </rPr>
      <t xml:space="preserve"> - </t>
    </r>
    <r>
      <rPr>
        <i/>
        <sz val="11"/>
        <rFont val="Calibri"/>
        <family val="2"/>
        <scheme val="minor"/>
      </rPr>
      <t xml:space="preserve">30min temps TEC </t>
    </r>
  </si>
  <si>
    <r>
      <t xml:space="preserve">Temps TEC  monitoring avec promoteur/CRO : préparation des dossiers patients,  visite sur site - </t>
    </r>
    <r>
      <rPr>
        <i/>
        <sz val="11"/>
        <rFont val="Calibri"/>
        <family val="2"/>
        <scheme val="minor"/>
      </rPr>
      <t>2h30 temps TEC par visite de monitoring</t>
    </r>
    <r>
      <rPr>
        <b/>
        <sz val="10"/>
        <rFont val="Calibri"/>
        <family val="2"/>
        <scheme val="minor"/>
      </rPr>
      <t/>
    </r>
  </si>
  <si>
    <r>
      <t xml:space="preserve">Temps TEC pour queries - </t>
    </r>
    <r>
      <rPr>
        <i/>
        <sz val="11"/>
        <rFont val="Calibri"/>
        <family val="2"/>
        <scheme val="minor"/>
      </rPr>
      <t>15min temps TEC  par examen</t>
    </r>
  </si>
  <si>
    <r>
      <t xml:space="preserve">Temps TEC Saisie CRF - </t>
    </r>
    <r>
      <rPr>
        <i/>
        <sz val="11"/>
        <rFont val="Calibri"/>
        <family val="2"/>
        <scheme val="minor"/>
      </rPr>
      <t>15 min/5 pages de CRF complétées</t>
    </r>
  </si>
  <si>
    <r>
      <t xml:space="preserve">Temps médical :  tâches de post-traitement (reconstructions, mesures…) - </t>
    </r>
    <r>
      <rPr>
        <i/>
        <sz val="11"/>
        <color theme="1"/>
        <rFont val="Calibri"/>
        <family val="2"/>
        <scheme val="minor"/>
      </rPr>
      <t>30min temps médical
Lister les visites</t>
    </r>
  </si>
  <si>
    <r>
      <t xml:space="preserve">Temps médical pour expertise en imagerie à la demande du promoteur : savoir faire, investissement intellectuel, forfait intellectuel selon un barème et des indicateurs qualité= tous les examens y compris examens réalisés à l'extérieur - </t>
    </r>
    <r>
      <rPr>
        <i/>
        <sz val="11"/>
        <rFont val="Calibri"/>
        <family val="2"/>
        <scheme val="minor"/>
      </rPr>
      <t>1h temps médical
Lister les visites</t>
    </r>
  </si>
  <si>
    <r>
      <t xml:space="preserve">Forfait dispensation nominative 
</t>
    </r>
    <r>
      <rPr>
        <i/>
        <sz val="11"/>
        <color theme="1"/>
        <rFont val="Calibri"/>
        <family val="2"/>
        <scheme val="minor"/>
      </rPr>
      <t>Lister les visites</t>
    </r>
  </si>
  <si>
    <r>
      <t xml:space="preserve">Reconstitution/préparation de médicaments/assemblage de DM conditions non stérile  MED et/ou DM
</t>
    </r>
    <r>
      <rPr>
        <i/>
        <sz val="11"/>
        <color theme="1"/>
        <rFont val="Calibri"/>
        <family val="2"/>
        <scheme val="minor"/>
      </rPr>
      <t>Lister les visites</t>
    </r>
  </si>
  <si>
    <r>
      <t xml:space="preserve">Reconstitution/préparation de médicaments/assemblage de DM conditions stérile  MED et/ou DM
</t>
    </r>
    <r>
      <rPr>
        <i/>
        <sz val="11"/>
        <color theme="1"/>
        <rFont val="Calibri"/>
        <family val="2"/>
        <scheme val="minor"/>
      </rPr>
      <t>Lister les visites</t>
    </r>
  </si>
  <si>
    <r>
      <t xml:space="preserve">Constitution + stérilisation d'un plateau normalisé (DM)
</t>
    </r>
    <r>
      <rPr>
        <i/>
        <sz val="11"/>
        <color theme="1"/>
        <rFont val="Calibri"/>
        <family val="2"/>
        <scheme val="minor"/>
      </rPr>
      <t>Lister les visites</t>
    </r>
  </si>
  <si>
    <r>
      <rPr>
        <b/>
        <sz val="11"/>
        <color theme="1"/>
        <rFont val="Calibri"/>
        <family val="2"/>
        <scheme val="minor"/>
      </rPr>
      <t xml:space="preserve">Temps Tech Labo. Gestion et technicage des prélèvements sanguins PK. </t>
    </r>
    <r>
      <rPr>
        <sz val="9"/>
        <color theme="1"/>
        <rFont val="Calibri"/>
        <family val="2"/>
        <scheme val="minor"/>
      </rPr>
      <t>Préparation et envoi au labo centralisé choisi par le promoteur</t>
    </r>
    <r>
      <rPr>
        <sz val="11"/>
        <color theme="1"/>
        <rFont val="Calibri"/>
        <family val="2"/>
        <scheme val="minor"/>
      </rPr>
      <t xml:space="preserve">
</t>
    </r>
    <r>
      <rPr>
        <i/>
        <sz val="11"/>
        <color theme="1"/>
        <rFont val="Calibri"/>
        <family val="2"/>
        <scheme val="minor"/>
      </rPr>
      <t>Lister les visites</t>
    </r>
  </si>
  <si>
    <r>
      <rPr>
        <b/>
        <sz val="11"/>
        <rFont val="Calibri"/>
        <family val="2"/>
        <scheme val="minor"/>
      </rPr>
      <t>Mise en place de la recherche</t>
    </r>
    <r>
      <rPr>
        <sz val="11"/>
        <rFont val="Calibri"/>
        <family val="2"/>
        <scheme val="minor"/>
      </rPr>
      <t xml:space="preserve">
</t>
    </r>
    <r>
      <rPr>
        <sz val="9"/>
        <rFont val="Calibri"/>
        <family val="2"/>
        <scheme val="minor"/>
      </rPr>
      <t>Présélection du centre, prise de connaissance du protocole et de ses exigences, études de faisabilité, contribution à l'élaboration de la matrice, réponse à des questionnaires pour vérifier la maitrise des BPC, réunion de mise en place. Forfait facturé même si aucun patient inclus, facturé dès la signature de la convention</t>
    </r>
    <r>
      <rPr>
        <b/>
        <sz val="10"/>
        <rFont val="Calibri"/>
        <family val="2"/>
        <scheme val="minor"/>
      </rPr>
      <t/>
    </r>
  </si>
  <si>
    <r>
      <t>Temps TEC</t>
    </r>
    <r>
      <rPr>
        <sz val="11"/>
        <rFont val="Calibri"/>
        <family val="2"/>
        <scheme val="minor"/>
      </rPr>
      <t xml:space="preserve"> </t>
    </r>
    <r>
      <rPr>
        <b/>
        <sz val="11"/>
        <rFont val="Calibri"/>
        <family val="2"/>
        <scheme val="minor"/>
      </rPr>
      <t xml:space="preserve">pour la gestion des  prélèvements réalisés sous imagerie - </t>
    </r>
    <r>
      <rPr>
        <i/>
        <sz val="11"/>
        <rFont val="Calibri"/>
        <family val="2"/>
        <scheme val="minor"/>
      </rPr>
      <t>1h/prélévement.</t>
    </r>
    <r>
      <rPr>
        <sz val="11"/>
        <rFont val="Calibri"/>
        <family val="2"/>
        <scheme val="minor"/>
      </rPr>
      <t xml:space="preserve"> </t>
    </r>
    <r>
      <rPr>
        <i/>
        <sz val="10"/>
        <rFont val="Calibri"/>
        <family val="2"/>
        <scheme val="minor"/>
      </rPr>
      <t>(si non pris en compte dans la partie anatomo-pathologie)</t>
    </r>
    <r>
      <rPr>
        <i/>
        <sz val="11"/>
        <rFont val="Calibri"/>
        <family val="2"/>
        <scheme val="minor"/>
      </rPr>
      <t xml:space="preserve">
Lister les visites</t>
    </r>
  </si>
  <si>
    <t>Par ligne</t>
  </si>
  <si>
    <r>
      <rPr>
        <b/>
        <sz val="11"/>
        <color rgb="FF0070C0"/>
        <rFont val="Calibri"/>
        <family val="2"/>
        <scheme val="minor"/>
      </rPr>
      <t>Hématologie NFS (1104) - B25</t>
    </r>
    <r>
      <rPr>
        <sz val="11"/>
        <color rgb="FF0070C0"/>
        <rFont val="Calibri"/>
        <family val="2"/>
        <scheme val="minor"/>
      </rPr>
      <t xml:space="preserve">
</t>
    </r>
    <r>
      <rPr>
        <i/>
        <sz val="11"/>
        <color rgb="FF0070C0"/>
        <rFont val="Calibri"/>
        <family val="2"/>
        <scheme val="minor"/>
      </rPr>
      <t>Lister les visites</t>
    </r>
  </si>
  <si>
    <r>
      <rPr>
        <b/>
        <sz val="11"/>
        <color rgb="FF0070C0"/>
        <rFont val="Calibri"/>
        <family val="2"/>
        <scheme val="minor"/>
      </rPr>
      <t>Hématologie NFS (Suivi hémopathie maligne connue) (1106) - B50</t>
    </r>
    <r>
      <rPr>
        <sz val="11"/>
        <color rgb="FF0070C0"/>
        <rFont val="Calibri"/>
        <family val="2"/>
        <scheme val="minor"/>
      </rPr>
      <t xml:space="preserve">
</t>
    </r>
    <r>
      <rPr>
        <i/>
        <sz val="11"/>
        <color rgb="FF0070C0"/>
        <rFont val="Calibri"/>
        <family val="2"/>
        <scheme val="minor"/>
      </rPr>
      <t>Lister les visites</t>
    </r>
  </si>
  <si>
    <r>
      <t xml:space="preserve">Test de grossesse sanguin (7402) - B26
</t>
    </r>
    <r>
      <rPr>
        <i/>
        <sz val="11"/>
        <color rgb="FF0070C0"/>
        <rFont val="Calibri"/>
        <family val="2"/>
        <scheme val="minor"/>
      </rPr>
      <t>Lister les visites</t>
    </r>
  </si>
  <si>
    <r>
      <rPr>
        <b/>
        <sz val="11"/>
        <color rgb="FF0070C0"/>
        <rFont val="Calibri"/>
        <family val="2"/>
        <scheme val="minor"/>
      </rPr>
      <t>Test de grossesse urinaire (7401) - B25</t>
    </r>
    <r>
      <rPr>
        <sz val="11"/>
        <color rgb="FF0070C0"/>
        <rFont val="Calibri"/>
        <family val="2"/>
        <scheme val="minor"/>
      </rPr>
      <t xml:space="preserve">
</t>
    </r>
    <r>
      <rPr>
        <i/>
        <sz val="11"/>
        <color rgb="FF0070C0"/>
        <rFont val="Calibri"/>
        <family val="2"/>
        <scheme val="minor"/>
      </rPr>
      <t>Lister les visites</t>
    </r>
  </si>
  <si>
    <r>
      <rPr>
        <b/>
        <sz val="11"/>
        <color indexed="8"/>
        <rFont val="Calibri"/>
        <family val="2"/>
        <scheme val="minor"/>
      </rPr>
      <t>Nomenclature:</t>
    </r>
    <r>
      <rPr>
        <b/>
        <sz val="10"/>
        <color theme="1"/>
        <rFont val="Calibri"/>
        <family val="2"/>
        <scheme val="minor"/>
      </rPr>
      <t xml:space="preserve"> </t>
    </r>
    <r>
      <rPr>
        <sz val="10"/>
        <color theme="1"/>
        <rFont val="Calibri"/>
        <family val="2"/>
        <scheme val="minor"/>
      </rPr>
      <t>Description analyses, panel avec code NABM et cotation individuelle ou globale</t>
    </r>
    <r>
      <rPr>
        <sz val="11"/>
        <color theme="1"/>
        <rFont val="Calibri"/>
        <family val="2"/>
        <scheme val="minor"/>
      </rPr>
      <t xml:space="preserve">
</t>
    </r>
    <r>
      <rPr>
        <i/>
        <sz val="11"/>
        <color theme="4"/>
        <rFont val="Calibri"/>
        <family val="2"/>
        <scheme val="minor"/>
      </rPr>
      <t>Lister les visites</t>
    </r>
  </si>
  <si>
    <t>Ligne pré-incluse correspondant aux exemples ci-dessus, aide au remplissage car quasi-systématique</t>
  </si>
  <si>
    <t xml:space="preserve">Ne garder dans la colonne D que le montant 300€ et mettre dans la colonne A "si &gt; à 1 jour : 450€"
</t>
  </si>
  <si>
    <t xml:space="preserve">Ne garder dans la colonne D que le montant adéquat : 500 € pour le centre coordonateur et 200 € pour les centres associés
</t>
  </si>
  <si>
    <t xml:space="preserve">Ne garder dans la colonne D que le montant adéquat
Etude de niveau 1 ou extension: 300€
Etude de niveau 2: 450€
Etude de niveau 3: 600€
</t>
  </si>
  <si>
    <r>
      <rPr>
        <b/>
        <sz val="10"/>
        <color rgb="FF00B050"/>
        <rFont val="Calibri"/>
        <family val="2"/>
        <scheme val="minor"/>
      </rPr>
      <t>Evaluation faite sur la base de:</t>
    </r>
    <r>
      <rPr>
        <b/>
        <sz val="10"/>
        <color rgb="FFFF0000"/>
        <rFont val="Calibri"/>
        <family val="2"/>
        <scheme val="minor"/>
      </rPr>
      <t xml:space="preserve">
</t>
    </r>
  </si>
  <si>
    <t>Par acte*
B25</t>
  </si>
  <si>
    <t>Par acte*
B50</t>
  </si>
  <si>
    <t>Par acte*
B26</t>
  </si>
  <si>
    <t>Par acte*
B5</t>
  </si>
  <si>
    <t>Par acte*
B17</t>
  </si>
  <si>
    <t>par acte*</t>
  </si>
  <si>
    <r>
      <rPr>
        <b/>
        <i/>
        <sz val="11"/>
        <color rgb="FFFF0000"/>
        <rFont val="Calibri"/>
        <family val="2"/>
        <scheme val="minor"/>
      </rPr>
      <t xml:space="preserve">Grille Version xxx basée sur le </t>
    </r>
    <r>
      <rPr>
        <b/>
        <i/>
        <sz val="11"/>
        <color theme="4" tint="-0.249977111117893"/>
        <rFont val="Calibri"/>
        <family val="2"/>
        <scheme val="minor"/>
      </rPr>
      <t>Protocole version 00 du JJ/MM/AAAA</t>
    </r>
  </si>
  <si>
    <r>
      <rPr>
        <b/>
        <sz val="11"/>
        <rFont val="Calibri"/>
        <family val="2"/>
        <scheme val="minor"/>
      </rPr>
      <t>Temps Médical</t>
    </r>
    <r>
      <rPr>
        <sz val="11"/>
        <rFont val="Calibri"/>
        <family val="2"/>
        <scheme val="minor"/>
      </rPr>
      <t xml:space="preserve">
</t>
    </r>
    <r>
      <rPr>
        <sz val="9"/>
        <rFont val="Calibri"/>
        <family val="2"/>
        <scheme val="minor"/>
      </rPr>
      <t>Tps médical en sus de la pratique courante : formation, examen spécifique, suivi téléphonique et non pris en compte dans les actes réalisés dans le cadre de la RBM, par heure</t>
    </r>
    <r>
      <rPr>
        <sz val="11"/>
        <rFont val="Calibri"/>
        <family val="2"/>
        <scheme val="minor"/>
      </rPr>
      <t xml:space="preserve">
</t>
    </r>
    <r>
      <rPr>
        <i/>
        <sz val="11"/>
        <rFont val="Calibri"/>
        <family val="2"/>
        <scheme val="minor"/>
      </rPr>
      <t>Lister les visites</t>
    </r>
  </si>
  <si>
    <t>Ligne pré-incluse correspondant aux exemples ci-dessus, aide au remplissage car quasi-systématique pour les prélèvements locaux</t>
  </si>
  <si>
    <t xml:space="preserve"> Forfait "contribution au coût des  prestations externes de certification sur les dispositifs médicaux , calibration et étalonnage" (EARL,...): par équipement
si applicable dans le cadre du protocole, 100 €. Ces certifications étant souvent réclamées a posteriori de l’évaluation des surcoûts,  il est nécessaire de prévoir systématiquement cette ligne en précisant « Si applicable dans le cadre du protocole». Ce forfait est envisagé par équipement (et non par établissement) et concerne la certification / calibration propre à la recherche : il n’a pas pour objectif d’assumer la maintenance courante des équipements. Les certificats de maintenance des appareils ne sont donc pas pris en compte sur cette ligne. 
Exemples: envoi mensuel d'un contrôle QC pour un DEXA, certificats / calibration propre à la recherche pour l'imagerie ou la médecine nucléaire, etc</t>
  </si>
  <si>
    <t xml:space="preserve">Temps TEC monitoring à distance (RDV téléphonique audio-conf) - 2h
</t>
  </si>
  <si>
    <r>
      <t xml:space="preserve">Pour toute étude nécessitant un investissement particulier ou une expertise spécifique en Imagerie, cette ligne doit être utilisée et est justifiée entre autres par : 
- une fréquence plus élevée qu’un suivi standard </t>
    </r>
    <r>
      <rPr>
        <b/>
        <sz val="10"/>
        <color rgb="FF00B050"/>
        <rFont val="Calibri"/>
        <family val="2"/>
        <scheme val="minor"/>
      </rPr>
      <t>(ex: un suivi en imagerie de coupe IRM ou TDM d'une pathologie neurologique ou oncologique dans le cadre d'un protocole requiert une fréquence plus élevée que celle recommandée en soins courants : ceci modifie le circuit de prise de rdv et la disponibilité de la machine pour les autres patients = mise à disposition de plages spécifiques au projet).</t>
    </r>
    <r>
      <rPr>
        <sz val="10"/>
        <color rgb="FF00B050"/>
        <rFont val="Calibri"/>
        <family val="2"/>
        <scheme val="minor"/>
      </rPr>
      <t xml:space="preserve">
- la programmation d’acquisitions d’imagerie complexes différentes de la pratique courante, la programmation de séquences d’imagerie complexes et un contrôle qualité longitudinal (fantômes, Dummy run,....).
Exemple: justification du temps TEC par son intervention sur des circuits, dans la planification, le paramétrage et le test de séquences particulières.</t>
    </r>
  </si>
  <si>
    <t xml:space="preserve">Pour une raison de lisibilité cette ligne est dupliquée  et reportée dans le module "ANATOMO-PATHOLOGIE - acte hors nomenclature CCAM".
Ex: Préparation d'expectorations induites: 90min/visite.                                                                                                                                                                                                                                                                                                                                                                                                                                   Cette ligne peut être utilisée, lorsqu'une demande par un service clinique s'adresse à un laboratoire externe pour la récupération d'un bloc / lames. La valeur est de 50€ par récupération </t>
  </si>
  <si>
    <r>
      <t xml:space="preserve">Est entendue par préparation toute </t>
    </r>
    <r>
      <rPr>
        <b/>
        <sz val="10"/>
        <color rgb="FF00B050"/>
        <rFont val="Calibri"/>
        <family val="2"/>
        <scheme val="minor"/>
      </rPr>
      <t>préparation pharmaceutique</t>
    </r>
  </si>
  <si>
    <r>
      <t>Toutes les réceptions sont comptabilisées, pas uniquement celles au-delà de 4/an; le renvoi de carton consigné est interprété comme une réception (forfait de 10</t>
    </r>
    <r>
      <rPr>
        <sz val="10"/>
        <color rgb="FF00B050"/>
        <rFont val="Calibri"/>
        <family val="2"/>
      </rPr>
      <t>€</t>
    </r>
    <r>
      <rPr>
        <sz val="10"/>
        <color rgb="FF00B050"/>
        <rFont val="Calibri"/>
        <family val="2"/>
        <scheme val="minor"/>
      </rPr>
      <t>).</t>
    </r>
  </si>
  <si>
    <r>
      <t xml:space="preserve">Ne garder dans la colonne D que le montant adéquat
100€ pour le centre coordonnateur
50 € pour les autres centres                                                                                                                                                                                                                                                                    </t>
    </r>
    <r>
      <rPr>
        <b/>
        <sz val="10"/>
        <color rgb="FF00B050"/>
        <rFont val="Calibri"/>
        <family val="2"/>
        <scheme val="minor"/>
      </rPr>
      <t>A comptabiliser pour les avenants en lien avec une modification substantielle qui impose un changement de la grille ou qui nécessite une relecture et des échanges en amont de la validation et de la mise en signature.</t>
    </r>
    <r>
      <rPr>
        <sz val="10"/>
        <color rgb="FF00B050"/>
        <rFont val="Calibri"/>
        <family val="2"/>
        <scheme val="minor"/>
      </rPr>
      <t xml:space="preserve">
</t>
    </r>
  </si>
  <si>
    <r>
      <t xml:space="preserve">Cette ligne comprend la réalisation d'actes standard par le laboratoire d'ACP. Réalisation d'un bloc de paraffine , préparation de lames (max:20), et l'envoi des matériels. Pour l'expertise médicale, sélection de la biopsie et validation de la zone d'intérêt, il faut le cas échéant ajouter la ligne " Temps médical ACP: 1,5h" (Module "Tâche d'investigation")
</t>
    </r>
    <r>
      <rPr>
        <b/>
        <sz val="10"/>
        <color rgb="FF00B050"/>
        <rFont val="Calibri"/>
        <family val="2"/>
        <scheme val="minor"/>
      </rPr>
      <t>Ces lignes ne sont pas applicables pour les services cliniques.</t>
    </r>
    <r>
      <rPr>
        <sz val="10"/>
        <color rgb="FF00B050"/>
        <rFont val="Calibri"/>
        <family val="2"/>
        <scheme val="minor"/>
      </rPr>
      <t xml:space="preserve">                                                                                                                                                      La position consensuelle prévoit que le montant de 150€  intègre les frais  de désarchivage de matériel tumoral auquel s'ajoute la ligne de 127,50€ pour les blocs / lames nécessitant l'expertise d'un médecin ACP pour la sélection du bloc et de la zone d'intérêt.</t>
    </r>
  </si>
  <si>
    <t>La facturation se fera par ligne de dispensation si une ordonnance comporte plusieurs produits.
Ce forfait comprend : Analyse pharmaceutique et validation de l’ordonnance, préparation éventuelle des doses à administrer, délivrance des unités thérapeutiques, conseil patient, gestion des retours / patient durant l’essai.</t>
  </si>
  <si>
    <t xml:space="preserve">Ne garder dans la colonne D que le montant adéquat par visite
Etude de niveau 1: 2€/patient/visite
Etude de niveau 2: 3€/patient/visite
Etude de niveau 3: 4€/patient/visite
Ajouter 1€/visite/patient si intervention personnels exterieurs (hors monitoring promoteur, CRO, ARC). 
</t>
  </si>
  <si>
    <r>
      <rPr>
        <b/>
        <sz val="11"/>
        <rFont val="Calibri"/>
        <family val="2"/>
        <scheme val="minor"/>
      </rPr>
      <t>Forfait de frais logistique</t>
    </r>
    <r>
      <rPr>
        <sz val="11"/>
        <rFont val="Calibri"/>
        <family val="2"/>
        <scheme val="minor"/>
      </rPr>
      <t xml:space="preserve">
</t>
    </r>
    <r>
      <rPr>
        <sz val="9"/>
        <rFont val="Calibri"/>
        <family val="2"/>
        <scheme val="minor"/>
      </rPr>
      <t xml:space="preserve">Téléphone, secrétariat pour prise de RV, bureautique, petit matériel, frais archivage des documents de l'étude et maintien de l'accès aux données. Participation aux frais de fonctionnement de l'hôpital (locaux, gestion des déchets, stérilisation...), participation à l'amortissement des investissements hospitaliers... (forfait applicable à tous les patients inclus au prorata des screening et des inclusions réalisés, quelque soit le nombre de visites effectuées, y compris si des visites et des actes supplémentaires sont réalisés sur la totalité de la durée de l'étude.
</t>
    </r>
    <r>
      <rPr>
        <b/>
        <i/>
        <sz val="11"/>
        <rFont val="Calibri"/>
        <family val="2"/>
        <scheme val="minor"/>
      </rPr>
      <t>Lister les visites</t>
    </r>
  </si>
  <si>
    <t>Il est admis ici que les 2h sont une moyenne; la durée réelle étant parfois plus importante ou plus réduite . L'utilisation de cette durée moyenne facilite grandement l'étape de facturation.</t>
  </si>
  <si>
    <t>La limite d’occurrence pour le temps TEC formation aux questionnaires et carnet patient est par personnel formé.</t>
  </si>
  <si>
    <t xml:space="preserve">Différencier les lignes par prestation spécifiques pour le temps infirmer. </t>
  </si>
  <si>
    <t>L'item est par mesure de signes vitaux</t>
  </si>
  <si>
    <t>L'item est par injection</t>
  </si>
  <si>
    <t>L'item est par pose/retrait</t>
  </si>
  <si>
    <t>L’hospitalisation et les prestations complémentaires en cas d'EIG imputable à la recherche sont  à facturer au réel.</t>
  </si>
  <si>
    <t>Forfait clôture de la recherche : 1h temps médical + 3h temps TEC en cas d'étude de niveau 3</t>
  </si>
  <si>
    <r>
      <t xml:space="preserve">Forfait de désarchivage blocs tumoraux depuis un laboratoire extérieur </t>
    </r>
    <r>
      <rPr>
        <sz val="11"/>
        <color rgb="FF0070C0"/>
        <rFont val="Calibri"/>
        <family val="2"/>
        <scheme val="minor"/>
      </rPr>
      <t xml:space="preserve">(50 </t>
    </r>
    <r>
      <rPr>
        <sz val="11"/>
        <color rgb="FF0070C0"/>
        <rFont val="Calibri"/>
        <family val="2"/>
      </rPr>
      <t>€ ou si &gt; 50 € au réel sur présentation d'une facture)</t>
    </r>
    <r>
      <rPr>
        <b/>
        <sz val="11"/>
        <color rgb="FF0070C0"/>
        <rFont val="Calibri"/>
        <family val="2"/>
        <scheme val="minor"/>
      </rPr>
      <t xml:space="preserve">
</t>
    </r>
  </si>
  <si>
    <t>Remboursement des frais de désarchivage des blocs tumoraux depuis un laboratoire extérieur.</t>
  </si>
  <si>
    <t>Ligne applicable dès lors qu'un pôle de biologie est sollicité pour des activités d'analyses en local et/ou de prise en charge d'échantillons pour un laboratoire centralisé (non applicable pour les services cliniques).</t>
  </si>
  <si>
    <t xml:space="preserve">La ligne est dédiée aux actes d'ACP d'analyse. Les actes de biopsie, d'anesthésie sont des actes médicaux et  doivent être colligés dans la partie des "Actes Nomenclaturés »»  de la grille.  </t>
  </si>
  <si>
    <r>
      <rPr>
        <b/>
        <sz val="11"/>
        <color theme="1"/>
        <rFont val="Calibri"/>
        <family val="2"/>
        <scheme val="minor"/>
      </rPr>
      <t xml:space="preserve">Temps Tech Labo. Préparation spécifique </t>
    </r>
    <r>
      <rPr>
        <sz val="9"/>
        <color theme="1"/>
        <rFont val="Calibri"/>
        <family val="2"/>
        <scheme val="minor"/>
      </rPr>
      <t>(si préparation requise dans le protocole, à évaluer en fonction de l'étude)</t>
    </r>
    <r>
      <rPr>
        <sz val="11"/>
        <color theme="1"/>
        <rFont val="Calibri"/>
        <family val="2"/>
        <scheme val="minor"/>
      </rPr>
      <t xml:space="preserve">
</t>
    </r>
    <r>
      <rPr>
        <i/>
        <sz val="11"/>
        <color theme="1"/>
        <rFont val="Calibri"/>
        <family val="2"/>
        <scheme val="minor"/>
      </rPr>
      <t>Lister les visites</t>
    </r>
  </si>
  <si>
    <t>Le forfait est de 300 euros.</t>
  </si>
  <si>
    <t>Exigences promoteur de plus en plus fréquentes (parfois systématiques), avec spécificités propres (formations en lien avec le protocole et amendements impactant la pharmacie, système IWRS, procédure réception ME, etc…), activité chronophage. Hors formation de base BPC</t>
  </si>
  <si>
    <t>Le forfait 9005 correspond à la prise en charge des échantillons avant analyse en local. Il est applicable dans la limite d'une fois/jour/patient. Le forfait 9105 correspond à l'élimination des déchets biologiques. Il est applicable dans la limite d'une fois/jour/patient. Les forfaits 9005 et 9105 sont regroupés sur une seule ligne.</t>
  </si>
  <si>
    <t>voir ligne 85</t>
  </si>
  <si>
    <t xml:space="preserve">Ligne pré-incluse correspondant aux exemples ci-dessus, aide au remplissage car quasi-systématique. </t>
  </si>
  <si>
    <r>
      <t xml:space="preserve">Description des analyses de biologie requises, avec réf NABM et cotation B. (Ex: </t>
    </r>
    <r>
      <rPr>
        <b/>
        <sz val="10"/>
        <color rgb="FF00B050"/>
        <rFont val="Calibri"/>
        <family val="2"/>
        <scheme val="minor"/>
      </rPr>
      <t>NFS</t>
    </r>
    <r>
      <rPr>
        <sz val="10"/>
        <color rgb="FF00B050"/>
        <rFont val="Calibri"/>
        <family val="2"/>
        <scheme val="minor"/>
      </rPr>
      <t xml:space="preserve">(1106)-B50).
Pour limiter le nombre de lignes, des panels peuvent être proposés par le coordonnateur, tout en respectant le principe des spécialités Biochimie, Hématologie, ACP. Quelques exemples sont présentés ci-après:
 - Ex: </t>
    </r>
    <r>
      <rPr>
        <b/>
        <sz val="10"/>
        <color rgb="FF00B050"/>
        <rFont val="Calibri"/>
        <family val="2"/>
        <scheme val="minor"/>
      </rPr>
      <t>Panel e Biochimie</t>
    </r>
    <r>
      <rPr>
        <sz val="10"/>
        <color rgb="FF00B050"/>
        <rFont val="Calibri"/>
        <family val="2"/>
        <scheme val="minor"/>
      </rPr>
      <t xml:space="preserve"> (AST/ALT(522), GGT(519), Bili(1601), CRP(1804), Alb(1806))-B38. 
Pour les analyses coûteuses et non recurrentes, identifiez des lignes individuelles.
- Ex: </t>
    </r>
    <r>
      <rPr>
        <b/>
        <sz val="10"/>
        <color rgb="FF00B050"/>
        <rFont val="Calibri"/>
        <family val="2"/>
        <scheme val="minor"/>
      </rPr>
      <t>Troponine T</t>
    </r>
    <r>
      <rPr>
        <sz val="10"/>
        <color rgb="FF00B050"/>
        <rFont val="Calibri"/>
        <family val="2"/>
        <scheme val="minor"/>
      </rPr>
      <t xml:space="preserve"> (7335)-B63
Pour chaque ligne, il convient de préciser les visites
impliquant ce surcoût. </t>
    </r>
  </si>
  <si>
    <t xml:space="preserve">La mention "si donnée de calibrage fournie" est remplacée par l'explication ci-après. Le forfait de maintenance des appareils est applicable par centre et par étude par centre quel que soit le nombre de structures/services impliqués uniquement si l'étude impose l'utilisation de matériel calibré, y compris toise, balance; etc (hors imagerie). Les données de calibrage sont disponibles. </t>
  </si>
  <si>
    <t xml:space="preserve">Ne pas utiliser cette ligne"consultation de suivi" : elle est reportée dans la catégorie « séjours et consultations » au niveau de la ligne "Consultation médicale supplémentaire". =&gt; indiquer "NA" en colonne G et griser la ligne. </t>
  </si>
  <si>
    <t>Lors de l'intervention de l'IDE dans le protocole, toujours comptabiliser un acte AMI dans la section "Actes nomenclaturés".
Si le prélèvement est envoyé en centralisé, ajouter 15 min de temps IDE/visite (uniquement pour le central mais pas pour le local). Par ailleurs et pour rappel, les AMI sont codés en intégrant du temps personnel; il est parfois nécessaire d'ajouter du temps personnel pour certains actes (hors actes infirmiers "basiques" comme la pose ou le retrait de cathéter).</t>
  </si>
  <si>
    <t>Consultation médicale au tarif CCAM : correspond à une consultation de suivi hors pratique courante effectuée par l’investigateur ou par un autre spécialiste impliqué dans la recherche. En cas de réalisation en dehors de l’Etablissement par un professionnel conventionné secteur 2, les frais réels seront appliqués.</t>
  </si>
  <si>
    <t xml:space="preserve"> Cette ligne est applicable pour toutes les Pk en cinétique à partir de 2 points.
Ex: Applicable: Pk (PréD, PostD (30min, 1h, 2h, 4h, 8h, 12h))*7
Non Applicable: Pk (C1J1, C3J1, C4J1), car prélèvement réalisé puis traité en pré-analytique avec le bilan de Bioch/Hémato.                                                                                                                                                     Cette ligne est donc comptabilisée par tube (véritable point de PK nécessaire à la recherche et non multiplication des aliquôts)  adressé en laboratoire dit "centralisé".</t>
  </si>
  <si>
    <t>Pour rappel, la matrice initiale ne prenant pas en compte un certain nombre de prestations pour la radiologie, du temps Tec et du temps Médical pour des actes et tâches spécifiques ont été implémentés. Ces prestations  feront l’objet d’une évaluation par l’établissement coordonnateur.</t>
  </si>
  <si>
    <t>Le temps médical est à prendre en compte dans le cas d'essais complexes en Imagerie car nécessaire à l’organisation des examens, leur programmation et la coordination médicale à l’essai.
Ce temps médical est indépendant des inclusions réelles et de la réalisation effective d’examens car situé en amont de ces phases.</t>
  </si>
  <si>
    <t>Préciser sur quelle base est faite l’évaluation : lister les bras (si visites différentes entre les bras), toutes les visites prévues ou non prévues au prorata (inclusion, phase de traitement, fin de traitement, suivi, fin d’étude, nombre de cycles) afin que les centres associés identifient ce qui a été pris en compte pour l’évaluation
NB : En oncologie, privilégier la construction de l’annexe 2.1 par cycle - Chaque visite à l’intérieur d’un cycle doit être individualisée afin de prendre en compte ses spécificités. 
En oncologie, prendre comme référence le nombre de cycles correspondant à la survie moyenne</t>
  </si>
  <si>
    <t>Ne pas laisser de cellule vide en colonne G.   Texte colonne D replacé en colonne B pour utiliser la formule automatique</t>
  </si>
  <si>
    <t xml:space="preserve">Ne garder dans la colonne D que le montant adéquat
Etude de niveau 1: 85€ 
Etude de niveau 2 : +0h30 soit 127,50€
Etude de niveau 3 : +1h soit 170€                                                                                                                                                                                                                                               Dans le cas d’un addendum au consentement ou de nouvelles informations de sécurité à transmettre au patient, ajouter 30 mn pour le recueil du consentement.
</t>
  </si>
  <si>
    <t>Le ligne de temps médical comptabilise le temps médical relatif au service d'investigation (investigateur ou co-investigateurs).
En cas d’amendement au protocole nécessitant un complément de formation y compris sur les informations de sécurité patient, ajouter 30 mn. En cas d’intervention d’autres services que le service d’investigation, ce même temps de formation est applicable à ces services annexes dans section "autres coûts/surcoûts imputables à l'essai.</t>
  </si>
  <si>
    <t>Ne garder que le niveau concerné en colonne A = adapter les libellés au niveau de complexité de l'étude.</t>
  </si>
  <si>
    <t>"Temps TEC formation" comporte une erreur pour les recherche de niveau 3: 7h (et pas 6h)avec CRF papier ou 8h avec eCRF.
En cas d’amendement au protocole qui nécessite un complément de formation, ajouter 30 mn.</t>
  </si>
  <si>
    <t xml:space="preserve">"Temps TEC monitoring avec promoteur/CRO" doit être facturé par jour et par ARC moniteur (hors co-visite dans le cadre d’une formation ou d’un coaching). 
</t>
  </si>
  <si>
    <t xml:space="preserve">
Si le calcul des pages n'est pas possible, diviser le nombre de pages du CRF par le nombre de visites et ajouter 5 à 10 pages en prévision des SAE.
Pour information : en data management 1page = a minima 10 champs de data. La limite d’occurrence pour le temps TEC visite est par patient et par visite.</t>
  </si>
  <si>
    <t>Si le calcul des pages n'est pas possible, diviser le nombre de pages du CRF par le nombre de visites et ajouter 5 à 10 pages en prévision des SAE.
Pour information : en data management 1page = a minima 10 champs de data. La limite d’occurrence pour le temps TEC visite est par patient et par visite.</t>
  </si>
  <si>
    <t xml:space="preserve">Par visite. Le temps TEC gestion auto-questionnaire (15 min) est doublé si plusieurs questionnaires (à revoir si cas particuliers).
</t>
  </si>
  <si>
    <t xml:space="preserve">Cette ligne est complémentaire de celle "Temps tech labo" et ne se substitue pas. Cette activité est réalisée essentiellement par les services de soin d'investigation clinique (et/ou structure dédiée).  Elle correspond à la gestion des kits de prélèvement pour le laboratoire centralisé au sens : réception, inventaire, suivi des dates de péremption et du stock, demande de réapprovisionnement, destruction, préparation pour l'équipe soignante,etc. Le temps TEC gestion des kits de prélèvement est 1h par patient par visite et non par prélèvement; la  mention « si non pris en compte dans la partie anatomo pathologie » doit être retirée.
</t>
  </si>
  <si>
    <t xml:space="preserve">
Si les prélèvements urinaires sont envoyés à un laboratoire centralisé, dans ce cas 15 minutes de temps IDE/visite doivent être comptabilisé (ne pas comptabiliser un temps IDE pour des prélèvements analysés en local ).  Si lors d’une même visite des prélèvements sanguins et urinaires pour un laboratoire centralisé sont réalisés : il faut créer 1 ligne par type de prélèvement.</t>
  </si>
  <si>
    <t>Exemples d'actes nomenclaturés :
- Référentiel AMI pour les actes IDE qui sont codés en intégrant du temps personnel; il est parfois nécessaire d'ajouter du temps personnel pour certains actes, hors actes infirmiers "basiques" comme la pose ou le retrait de cathéter). Ils sont comptabilisés ansi pour des prélèvements sanguins et urinaires. 
- ECG : 14,26€                                                                                                                                                                   Les actes de biopsie, d'anesthésie sont des actes médicaux et doivent être colligés dans la partie des "ACTES NOMENCLATURES ".</t>
  </si>
  <si>
    <t>Indiquer dans cette section l’intégralité du temps du  personnel d'une spécialité autre que celle du service d'investigation (ex: ophtalmologie, cardiologie, etc.) et les hospitalisations non prévues. 
Exemples :
- Hospitalisation en cas d'EIG imputable à la recherche à facturer au réel (possibilité de chiffrer lors de la facturation avec l'aide du DIM)
- Temps médical d'une spécialité autre que celle du service d'investigation (ex: ophtalmo, cardio, etc.)
- Temps TEC non prévu dans la grille : appels IVRS, gestion des stocks de kits de prélèvements (4h/trimestre), gestion des remboursements de déplacements patients (30min-1h/visite/patient)
- Forfait clôture de la recherche : 1h temps médical + 3h temps TEC en cas d'étude de niveau 3</t>
  </si>
  <si>
    <t>Temps TEC non prévu dans la grille : IVRS, gestion des remboursements de déplacement des patients (30min - 1h/patient)…Ligne pré-incluse correspondant aux exemples ci-dessus, aide au remplissage car quasi-systématique</t>
  </si>
  <si>
    <t xml:space="preserve">Ligne applicable dès lors qu'un pôle de biologie est sollicité pour des activités d'analyses en local et/ou de prise en charge d'échantillons pour un laboratoire centralisé (non applicable pour les services cliniques).
</t>
  </si>
  <si>
    <t>Cette ligne est duplicable pour décrire toutes les activités de biologie non prises en compte dans la ligne générique. Son application nécessite l'expertise de personnels de la biologie, ou de l'ACP. 
Afin de faciliter le montage financier des prestations pré-analytiques complexes, une liste informelle (non exhaustive) est proposée (facturable par prestation demandée) : La ligne doit être dupliquée pour chaque item décrit
Exemples de prestations (par temps croissant) : 
- Volumes d’aliquotage différents (&gt;5) sur une même visite spécifique (100µl, 200µl, 500µl) (15min)
- Double centrifugation (30min)
- Préparation solution stabilisante (30 min)
- Préparation selles (30 min)
- Envoi laboratoire centralisé multi-destinataires ou back-up PK en groupé (30min)
- Préparation des CSF (LCR) 60 min
- Préparation  souchothèque (60 min)
- Quantiféron (incubation) (60 min)
- Prise en charge Tubes Génétique RNA/DNA (30min)
- Envoi de Bloc +/- lames vers une structure externe (60min)
- Ficoll (2h)
- Intervention des services de Gardes : (2h/visite /par cinétique)
- Extraction ADN/ARN contrôle qualité inclus (-)
- Autres (-)</t>
  </si>
  <si>
    <t>Ce forfait  de 253 € est applicable à toute étude nécessitant de l' imagerie. Il intègre les tâches de base suivantes: prise de connaissance du protocole et de ses exigences, étude de faisabilité, élaboration des surcoûts en Imagerie , réponse aux questionnaires et  maitrise des BPC, réunion de mise en place, formation des équipes d'imagerie, rédaction des procédures pour le service.
Si la participation de plusieurs unités d'imagerie ou de l'utilisation de plusieurs modalités  est requise pour la mise en place, cette ligne  peut  être dupliquée. La duplication doit être justifiée par un investissement particulier et substantiel pour les différentes modalités, équipements ou services concernés (ex : service IRM + médecine nucléaire). La décision sera de la responsabilité du service imagerie du centre coordonnateur et devra être applicable à tous les centres associés quel que soit les organisations. 
Ce forfait peut être dupliqué en cas d'implication d'un service de radiothérapie avec nécessité de réalisation des tâches ci-dessus.
L'application de ce forfait est indépendante des inclusions réelles et de la réalisation effective d’examens car situé en amont de ces phases.</t>
  </si>
  <si>
    <t>Les tâches de post-traitement ( reconstructions, mesures…) doivent être dissociées systématiquement de la partie acquisition (exemple: protocole d’exploration en imagerie pneumologique ou cardiologique demandant l’extraction de calculs fonctionnels...). A prendre en compte dans le cas de la radiothérapie effectuée en dehors de la pratique courante.</t>
  </si>
  <si>
    <t>Ces éléments concernent un investissement intellectuel, la mise en œuvre de savoirs spécialisés de nature scientifique ou technique déployés par les radiologues et médecins nucléaires pour garantir la qualité optimale des examens réalisés en recherche – regroupés sous le terme d’expertise radiologique. 
A titre indicatif, l’imagerie propose de dupliquer la ligne selon la complexité du type de relecture et/ou d'acte demandé par le promoteur:
- Bilan radiologique, échographie, ostéodensitométrie = 1h temps médical = 85€
- IRM, Scanner, TEP, et Scintigraphie; correspond à la production de données simples exigées par le protocole par exemple critères RECIST 1.1 = 1h temps médical = 85€                                                                                 
- IRM, Scanner, TEP, Scintigraphie  ; correspond à la production de données complexes exigées par le protocole différentes de la pratique courante - par exemple criètes iRECIST, Critères volumiques,  ...)= 2h temps médical = 170€
- Biopsies, ou gestes de Radiologie interventionnelle exigés par le protocole, en dehors des conditions courantes de soins : 3H de temps médical = 255€
Ce barème ne concerne pas les actes d'imagerie interventionnelle lourds pour lesquels le tarif doit être négocié entre le promoteur et le radiologue investigateur.
Ces actes supplémentaires ne pourront être réalisés qu’à la condition d’un financement.</t>
  </si>
  <si>
    <t>Ce forfait correspond aux prestations suivantes:
Visite de sélection si applicable 
Evaluation de la faisabilité + Revue de la grille de surcoûts pharmacie
mise en place de l’essai en présence du pharmacien
rédaction de procédure écrites concernant l’essai
Définition de l'organisation et rédaction des documents du circuit pharmaceutique: ordonnance, formulaires de comptabilité, fiches de traçabilité, etc…
stockage adapté
clôture administrative de l’essai. Le forfait peut être dupliqué en cas de participation d’une radiopharmacie ou selon la complexité de l’Etude</t>
  </si>
  <si>
    <t>Le terme exact est la "mise en destruction". La destruction se fait  par un prestataire de service.
La mise en destruction comprend le regroupement des unités thérapeutiques, leur tri éventuel en tant que déchets, leur stockage temporaire en tant que déchets en attente de l'enlèvement, et l'appel éventuel du transporteur pour acheminement jusqu'au lieu de destruction (société prestataire)
Le surcoût de 8€ est applicable aux ME détruits immédiatement après préparation à la pharmacie (suivent la filière du circuit pharmaceutique classique) en raison de risques toxiques (chimiothérapies injectables notamment), sans monitoring préalable par l'ARC. Il ne s'agit pas de campagnes de destruction.  Ce forfait de 8 euros s’entend  par flacon détruit,  si une traçabilité de destruction  par numéro de flacon est demandée par le promoteur.</t>
  </si>
  <si>
    <t xml:space="preserve"> Archivage dossiers papiers pharmacie conformément à la règlementation (coût d'archivage à la pharmacie+/- société prestataire)
Stockage matériel -  emballage et produits en attente autorisation de destruction ou retour promoteur. 10€/année réglementaire.</t>
  </si>
  <si>
    <r>
      <t>Consignes générales :
 - Ne pas ajouter de lignes avec de nouveaux intitulés non prévus par la réglementation en vigueur, excepté aux rubriques : actes nomenclaturés - actes non nomenclaturés - autres coûts et surcoûts imputables à la recherche (cf note d'information DGOS d'</t>
    </r>
    <r>
      <rPr>
        <b/>
        <i/>
        <sz val="10"/>
        <color rgb="FF00B050"/>
        <rFont val="Calibri"/>
        <family val="2"/>
        <scheme val="minor"/>
      </rPr>
      <t>août 2018</t>
    </r>
    <r>
      <rPr>
        <b/>
        <sz val="10"/>
        <color rgb="FF00B050"/>
        <rFont val="Calibri"/>
        <family val="2"/>
        <scheme val="minor"/>
      </rPr>
      <t>)
 - Duplication d'une ligne existante.
Exemple : si temps médical réalisé par une autre spécialité, mettre dans "autres coûts / surcoûts"
Lorsque plusieurs bras n'ont pas les mêmes évaluations, regrouper au début d'un bloc tout ce qui sera fixe pour l'étude, puis différencier les actes applicables pour chacun des bras. Ne pas créer de colonnes supplémentaires</t>
    </r>
  </si>
  <si>
    <r>
      <rPr>
        <b/>
        <sz val="10"/>
        <color rgb="FF00B050"/>
        <rFont val="Calibri"/>
        <family val="2"/>
        <scheme val="minor"/>
      </rPr>
      <t xml:space="preserve">
</t>
    </r>
    <r>
      <rPr>
        <sz val="10"/>
        <color rgb="FF00B050"/>
        <rFont val="Calibri"/>
        <family val="2"/>
        <scheme val="minor"/>
      </rPr>
      <t>Si le calcul des pages n'est pas possible, diviser le nombre de pages du CRF par le nombre de visites et ajouter 5 à 10 pages en prévision des SAE.
Pour information : en data management 1page = a minima 10 champs de data. La limite d’occurrence pour le temps TEC visite est par patient et par visite.</t>
    </r>
  </si>
  <si>
    <r>
      <t xml:space="preserve">par patient et par questionnaire </t>
    </r>
    <r>
      <rPr>
        <b/>
        <sz val="10"/>
        <color rgb="FF00B050"/>
        <rFont val="Calibri"/>
        <family val="2"/>
        <scheme val="minor"/>
      </rPr>
      <t xml:space="preserve">
</t>
    </r>
  </si>
  <si>
    <r>
      <t xml:space="preserve">
</t>
    </r>
    <r>
      <rPr>
        <sz val="10"/>
        <color rgb="FF00B050"/>
        <rFont val="Calibri"/>
        <family val="2"/>
        <scheme val="minor"/>
      </rPr>
      <t>Si les prélèvements sanguins sont envoyés à un laboratoire centralisé, dans ce cas 15 minutes de temps IDE/visite doivent être comptabilisé (ne pas comptabiliser un temps IDE pour des prélèvements analysés en local).  Si lors d’une même visite des prélèvements sanguins et urinaires pour un laboratoire centralisé sont réalisés : il faut créer 1 ligne par type de prélèvement.</t>
    </r>
  </si>
  <si>
    <r>
      <t xml:space="preserve">
Laisser uniquement le tarif colonne D et dupliquer la ligne si nécessaire
Bien vérifier sur l'annexe 2 si l'HDJ est comptabilisée pour calculer le niveau de complexité de l'étude
</t>
    </r>
    <r>
      <rPr>
        <b/>
        <sz val="10"/>
        <color rgb="FF00B050"/>
        <rFont val="Calibri"/>
        <family val="2"/>
        <scheme val="minor"/>
      </rPr>
      <t xml:space="preserve">
Pour plus de lisibilité, dupliquer les lignes des forfaits d’hébergement hôtelier et indiquer le tarif forfaitaire correspondant.
</t>
    </r>
  </si>
  <si>
    <r>
      <t xml:space="preserve">Laisser uniquement le tarif colonne D et dupliquer la ligne si nécessaire
Bien vérifier sur l'annexe 2 si l'HDJ est comptabilisée pour calculer le niveau de complexité de l'étude
</t>
    </r>
    <r>
      <rPr>
        <b/>
        <sz val="10"/>
        <color rgb="FF00B050"/>
        <rFont val="Calibri"/>
        <family val="2"/>
        <scheme val="minor"/>
      </rPr>
      <t xml:space="preserve">
Pour plus de lisibilité, dupliquer les lignes des forfaits d’hébergement hôtelier et indiquer le tarif forfaitaire correspondant.</t>
    </r>
  </si>
  <si>
    <r>
      <t xml:space="preserve">Tous les achats de réactifs, consommables non pris en compte dans les lignes de la matrice doivent être répertoriés et mis en facturation sur cette ligne, à la demande du promoteur (incluant la discordance entre le conditionnement du réactif et le nombre d'inclusion sur une période donnée). </t>
    </r>
    <r>
      <rPr>
        <b/>
        <sz val="10"/>
        <color rgb="FF00B050"/>
        <rFont val="Calibri"/>
        <family val="2"/>
        <scheme val="minor"/>
      </rPr>
      <t>Le forfait de frais de gestion de 15€/commande est applicable.</t>
    </r>
    <r>
      <rPr>
        <sz val="10"/>
        <color rgb="FF00B050"/>
        <rFont val="Calibri"/>
        <family val="2"/>
        <scheme val="minor"/>
      </rPr>
      <t xml:space="preserve"> Evaluer un forfait global par visite ou pour l’étude.</t>
    </r>
  </si>
  <si>
    <r>
      <t xml:space="preserve">Ligne standard de base /visite pour la prise en charge pré-analytique  des échantillons pour un laboratoire centralisé.
Cette prestation inclut la centrifugation, aliquotage, congélation, traçabilité ainsi que la préparation des envois ambiants +/- carboglace le jour même (1h / visite).
Les prises en charge spécifiques sont à ajouter avec la ligne "Temps Tech labo préparation spécifique" (duplicable).                                                                                                                                L'approche consensuelle est d'une prise en charge forfaitaire de base pour des échantillon de type hématocytologie, biochimie </t>
    </r>
    <r>
      <rPr>
        <i/>
        <sz val="10"/>
        <color rgb="FF00B050"/>
        <rFont val="Calibri"/>
        <family val="2"/>
        <scheme val="minor"/>
      </rPr>
      <t>safety</t>
    </r>
    <r>
      <rPr>
        <sz val="10"/>
        <color rgb="FF00B050"/>
        <rFont val="Calibri"/>
        <family val="2"/>
        <scheme val="minor"/>
      </rPr>
      <t xml:space="preserve">, puis d'ajouter en "Temps Tech labo préparation spécifique", pour  les préparations qui le justifient (voir exemples ligne 90) afin de faciliter le suivi et la facturation. 
</t>
    </r>
  </si>
  <si>
    <r>
      <t xml:space="preserve">Cette ligne a fait l'objet d'une évaluation moyenne pour une intervention d'un laboratoire de spécialité. Elle est applicable uniquement pour une prise en charge hors des circuits et des activités de routine. Elle est spécifique et imposée par le promoteur et nécessite de la formation,  la mise en place de procédures et de mode opératoire spécifiques.
Elle comprend l'expertise par le biologiste/le pathologiste, la participation à la réunion de mise en place, la mise en place d'une procédure qualité, la formation des personnels techniques du laboratoire, la gestion documentaire propre à chaque sponsor (eCRF), un circuit des échantillons adapté aux exigences des protocoles (délais contraints)
</t>
    </r>
    <r>
      <rPr>
        <b/>
        <i/>
        <sz val="10"/>
        <color rgb="FF00B050"/>
        <rFont val="Calibri"/>
        <family val="2"/>
        <scheme val="minor"/>
      </rPr>
      <t>Cette ligne est duplicable en fonction des services concernés (par laboratoire de spécialité) mais n'est pas applicable pour les services cliniques.</t>
    </r>
  </si>
  <si>
    <r>
      <t>Description</t>
    </r>
    <r>
      <rPr>
        <b/>
        <sz val="10"/>
        <color rgb="FF00B050"/>
        <rFont val="Calibri"/>
        <family val="2"/>
        <scheme val="minor"/>
      </rPr>
      <t xml:space="preserve"> </t>
    </r>
    <r>
      <rPr>
        <sz val="10"/>
        <color rgb="FF00B050"/>
        <rFont val="Calibri"/>
        <family val="2"/>
        <scheme val="minor"/>
      </rPr>
      <t xml:space="preserve">des activités quantifiées lors de la mise en place d'une étude avec du central lab:
Visite de mep, et formation par la CRO; lecture du manuel lab et du synospsis de l'étude: 2h
Rédaction des PR et MO spécifiques et documents de traçabilité. Validation des circuits spécifiques .Validation des documents pour les transports. Gestion documentaire au cours de l'étude: 4h
Formation/Habilitation des Tech Labo: 3*1h
</t>
    </r>
    <r>
      <rPr>
        <b/>
        <i/>
        <sz val="10"/>
        <color rgb="FF00B050"/>
        <rFont val="Calibri"/>
        <family val="2"/>
        <scheme val="minor"/>
      </rPr>
      <t>Cette ligne est duplicable en fonction des services concernés (par laboratoire de spécialité) mais n'est pas applicable pour les services cliniques.</t>
    </r>
  </si>
  <si>
    <r>
      <t xml:space="preserve">Pour les études nécessitant l'intervention du service de garde Lun-ven(18h00-8h00);  Sam; Dim &amp; JF.  Cette ligne permet de garantir la mep et la qualité de la prise en charge des échantillons par un service de garde 7j/7 24h/24. La demande d'intervention du service de garde doit  être explicite de la part du promoteur., pour des activités d'inclusion, de suivi, de PK.
</t>
    </r>
    <r>
      <rPr>
        <b/>
        <i/>
        <sz val="10"/>
        <color rgb="FF00B050"/>
        <rFont val="Calibri"/>
        <family val="2"/>
        <scheme val="minor"/>
      </rPr>
      <t>Ces lignes ne sont pas applicables pour les services cliniques.</t>
    </r>
  </si>
  <si>
    <r>
      <t xml:space="preserve">Cette ligne est applicable par le service d'ACP pour la sélection du bloc et de la zone d'intérêt de la Biopsie fraîche ou archivée. Elle n'est applicable que si un médecin ACP intervient. Elle est cumulative avec le forfait de 150€
</t>
    </r>
    <r>
      <rPr>
        <b/>
        <sz val="10"/>
        <color rgb="FF00B050"/>
        <rFont val="Calibri"/>
        <family val="2"/>
        <scheme val="minor"/>
      </rPr>
      <t>Ces lignes ne sont pas applicables pour les services cliniques.
Cette ligne est applicable au médecin Ana-Path donc doit être placée en ACP</t>
    </r>
  </si>
  <si>
    <r>
      <t xml:space="preserve">Un examen standard ne peut pas être financé uniquement sur la base de la CCAM mais on doit lui associer le forfait technique lorsqu’il existe ainsi que les modificateurs et les suppléments et un forfait archivage numérique pour les besoins de la recherche 
- Ce mode de facturation est celui utilisé dans la pratique courante, le « forfait technique » couvrant les frais d’amortissement et de fonctionnement chargés de l’équipement d’imagerie, et « l’acte CCAM » la part intellectuelle d’interprétation de l’acte.
Dans le cadre de la convention  unique, seul le forfait technique le plus élevé est applicable pour tous les examens réalisés en Scanner, IRM, et TEP. Le médicament ou l'agent diagnostic sont évalués en sus au tarif officine ou au prix négocié si l'agent est réservé à l'usage hospitalier. 
Exemple : IRM  cérébrale standard chez l’adulte 
Acte CCAM : 69  € + FT 197,91 € + supplément archivage 0,75€  = 267,66 €  + Agent diagnostic  77,75 € (au prorata)  (Pas de modificateur applicable dans ce cas)
TDM TAP : doivent être appliqués pour un examen sur 2 zones anatomiques et plus consécutives = 1,15 forfait technique (abattement de 85% du 2ème forfait technique). 
TDM TAP + CRANE réalisés séparément : un deuxième forfait technique plein doit être appliqué pour le crâne. 
Ce mode de calcul ne s’applique pas aux plateformes de recherche en imagerie dont les principes de facturation ne reposent pas sur la CCAM car elles sont hors parcours de soins et peuvent en conséquence facturer en dehors des règles de la CPAM.
Des tâches de post traitement (reconstructions, mesures…)  peuvent être demandées dans le cadre d’un examen standard. Dans ce cas, Il faut rajouter du temps médical en « acte non nomenclaturé » fléché sur l’imagerie (exemple: protocole d’exploration en imagerie pneumologique ou cardiologique demandant l’extraction de calculs fonctionnels...). 
</t>
    </r>
    <r>
      <rPr>
        <b/>
        <sz val="10"/>
        <color rgb="FF00B050"/>
        <rFont val="Calibri"/>
        <family val="2"/>
        <scheme val="minor"/>
      </rPr>
      <t xml:space="preserve">Publication sur les forfaits techniques: cf publication document  JORF joint  sur site CNCR </t>
    </r>
  </si>
  <si>
    <r>
      <rPr>
        <b/>
        <sz val="10"/>
        <color rgb="FF00B050"/>
        <rFont val="Calibri"/>
        <family val="2"/>
        <scheme val="minor"/>
      </rPr>
      <t xml:space="preserve">Si réalisé par le service investigateur, à comptabiliser à la ligne  Temps TEC Acte IVRS / @VRS  </t>
    </r>
  </si>
  <si>
    <t>Version décembre 2020</t>
  </si>
  <si>
    <t>L'item est par point de prélèvement
 PK, PD ou tout autre(s) prélèvement(s) envoyé(s) au laboratoire centralisé</t>
  </si>
  <si>
    <t>Le forfait est applicable par protocole pharmaceutique informatisé à créer dans le logiciel . 
Exemple : 1 essai incluant 3 bras de traitement avec plusieurs associations médicamenteuses par bras : 3 lignes de facturation concernant le coût associé au référencement dans le logiciel de prescription. Produits commercialisés ou non commercialisés car paramétrage dans tous les cas. Exemple : 1 essai avec un dosage pour les enfants et un dosage pour les AJA correspond  à 2 lignes de facturation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</si>
</sst>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44" formatCode="_-* #,##0.00\ &quot;€&quot;_-;\-* #,##0.00\ &quot;€&quot;_-;_-* &quot;-&quot;??\ &quot;€&quot;_-;_-@_-"/>
    <numFmt numFmtId="164" formatCode="#,##0.00\ &quot;€&quot;"/>
    <numFmt numFmtId="165" formatCode="_-* #,##0.00\ [$€-1]_-;\-* #,##0.00\ [$€-1]_-;_-* &quot;-&quot;??\ [$€-1]_-"/>
  </numFmts>
  <fonts count="63"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Calibri"/>
      <family val="2"/>
      <scheme val="minor"/>
    </font>
    <font>
      <sz val="11"/>
      <color rgb="FFFF0000"/>
      <name val="Calibri"/>
      <family val="2"/>
      <scheme val="minor"/>
    </font>
    <font>
      <b/>
      <sz val="11"/>
      <color theme="1"/>
      <name val="Calibri"/>
      <family val="2"/>
      <scheme val="minor"/>
    </font>
    <font>
      <b/>
      <sz val="10"/>
      <name val="Calibri"/>
      <family val="2"/>
      <scheme val="minor"/>
    </font>
    <font>
      <sz val="11"/>
      <name val="Calibri"/>
      <family val="2"/>
      <scheme val="minor"/>
    </font>
    <font>
      <b/>
      <sz val="11"/>
      <name val="Calibri"/>
      <family val="2"/>
      <scheme val="minor"/>
    </font>
    <font>
      <b/>
      <i/>
      <sz val="11"/>
      <name val="Calibri"/>
      <family val="2"/>
      <scheme val="minor"/>
    </font>
    <font>
      <b/>
      <sz val="11"/>
      <color rgb="FFFF0000"/>
      <name val="Calibri"/>
      <family val="2"/>
      <scheme val="minor"/>
    </font>
    <font>
      <b/>
      <sz val="14"/>
      <color theme="0"/>
      <name val="Calibri"/>
      <family val="2"/>
      <scheme val="minor"/>
    </font>
    <font>
      <b/>
      <sz val="14"/>
      <color theme="1"/>
      <name val="Calibri"/>
      <family val="2"/>
      <scheme val="minor"/>
    </font>
    <font>
      <sz val="14"/>
      <color theme="0"/>
      <name val="Calibri"/>
      <family val="2"/>
      <scheme val="minor"/>
    </font>
    <font>
      <b/>
      <sz val="16"/>
      <color indexed="8"/>
      <name val="Calibri"/>
      <family val="2"/>
      <scheme val="minor"/>
    </font>
    <font>
      <b/>
      <sz val="11"/>
      <color indexed="8"/>
      <name val="Calibri"/>
      <family val="2"/>
      <scheme val="minor"/>
    </font>
    <font>
      <b/>
      <sz val="12"/>
      <name val="Calibri"/>
      <family val="2"/>
      <scheme val="minor"/>
    </font>
    <font>
      <sz val="11"/>
      <color rgb="FF006F80"/>
      <name val="Calibri"/>
      <family val="2"/>
      <scheme val="minor"/>
    </font>
    <font>
      <sz val="18"/>
      <color theme="0"/>
      <name val="Calibri"/>
      <family val="2"/>
      <scheme val="minor"/>
    </font>
    <font>
      <sz val="10"/>
      <color theme="0"/>
      <name val="Calibri"/>
      <family val="2"/>
      <scheme val="minor"/>
    </font>
    <font>
      <b/>
      <sz val="16"/>
      <name val="Calibri"/>
      <family val="2"/>
      <scheme val="minor"/>
    </font>
    <font>
      <b/>
      <sz val="10"/>
      <name val="Arial"/>
      <family val="2"/>
    </font>
    <font>
      <b/>
      <sz val="10"/>
      <color theme="1"/>
      <name val="Calibri"/>
      <family val="2"/>
      <scheme val="minor"/>
    </font>
    <font>
      <sz val="10"/>
      <color theme="1"/>
      <name val="Calibri"/>
      <family val="2"/>
      <scheme val="minor"/>
    </font>
    <font>
      <b/>
      <sz val="10"/>
      <color rgb="FFFF0000"/>
      <name val="Calibri"/>
      <family val="2"/>
      <scheme val="minor"/>
    </font>
    <font>
      <b/>
      <sz val="11"/>
      <color theme="0"/>
      <name val="Arial"/>
      <family val="2"/>
    </font>
    <font>
      <sz val="11"/>
      <color indexed="8"/>
      <name val="Calibri"/>
      <family val="2"/>
      <scheme val="minor"/>
    </font>
    <font>
      <sz val="9"/>
      <color indexed="8"/>
      <name val="Calibri"/>
      <family val="2"/>
      <scheme val="minor"/>
    </font>
    <font>
      <sz val="9"/>
      <name val="Calibri"/>
      <family val="2"/>
      <scheme val="minor"/>
    </font>
    <font>
      <b/>
      <sz val="9"/>
      <color theme="1"/>
      <name val="Calibri"/>
      <family val="2"/>
      <scheme val="minor"/>
    </font>
    <font>
      <sz val="9"/>
      <color theme="1"/>
      <name val="Calibri"/>
      <family val="2"/>
      <scheme val="minor"/>
    </font>
    <font>
      <sz val="11"/>
      <color theme="0"/>
      <name val="Arial"/>
      <family val="2"/>
    </font>
    <font>
      <sz val="11"/>
      <color rgb="FFBCCFE6"/>
      <name val="Calibri"/>
      <family val="2"/>
      <scheme val="minor"/>
    </font>
    <font>
      <i/>
      <sz val="9"/>
      <name val="Calibri"/>
      <family val="2"/>
      <scheme val="minor"/>
    </font>
    <font>
      <sz val="11"/>
      <color theme="4" tint="-0.249977111117893"/>
      <name val="Calibri"/>
      <family val="2"/>
      <scheme val="minor"/>
    </font>
    <font>
      <b/>
      <sz val="11"/>
      <color theme="4" tint="-0.249977111117893"/>
      <name val="Calibri"/>
      <family val="2"/>
      <scheme val="minor"/>
    </font>
    <font>
      <i/>
      <sz val="10"/>
      <name val="Calibri"/>
      <family val="2"/>
      <scheme val="minor"/>
    </font>
    <font>
      <b/>
      <i/>
      <sz val="11"/>
      <color theme="4" tint="-0.249977111117893"/>
      <name val="Calibri"/>
      <family val="2"/>
      <scheme val="minor"/>
    </font>
    <font>
      <b/>
      <u/>
      <sz val="11"/>
      <name val="Calibri"/>
      <family val="2"/>
      <scheme val="minor"/>
    </font>
    <font>
      <i/>
      <sz val="11"/>
      <name val="Calibri"/>
      <family val="2"/>
      <scheme val="minor"/>
    </font>
    <font>
      <sz val="10"/>
      <color rgb="FF00B050"/>
      <name val="Calibri"/>
      <family val="2"/>
      <scheme val="minor"/>
    </font>
    <font>
      <b/>
      <sz val="10"/>
      <color rgb="FFC00000"/>
      <name val="Calibri"/>
      <family val="2"/>
      <scheme val="minor"/>
    </font>
    <font>
      <b/>
      <i/>
      <sz val="10"/>
      <color rgb="FFC00000"/>
      <name val="Calibri"/>
      <family val="2"/>
      <scheme val="minor"/>
    </font>
    <font>
      <i/>
      <sz val="11"/>
      <color indexed="8"/>
      <name val="Calibri"/>
      <family val="2"/>
      <scheme val="minor"/>
    </font>
    <font>
      <i/>
      <sz val="11"/>
      <color theme="1"/>
      <name val="Calibri"/>
      <family val="2"/>
      <scheme val="minor"/>
    </font>
    <font>
      <b/>
      <sz val="11"/>
      <color rgb="FFC00000"/>
      <name val="Calibri"/>
      <family val="2"/>
      <scheme val="minor"/>
    </font>
    <font>
      <i/>
      <sz val="11"/>
      <color theme="4" tint="-0.249977111117893"/>
      <name val="Calibri"/>
      <family val="2"/>
      <scheme val="minor"/>
    </font>
    <font>
      <b/>
      <sz val="10"/>
      <color rgb="FF00B050"/>
      <name val="Calibri"/>
      <family val="2"/>
      <scheme val="minor"/>
    </font>
    <font>
      <sz val="11"/>
      <color rgb="FF0070C0"/>
      <name val="Calibri"/>
      <family val="2"/>
      <scheme val="minor"/>
    </font>
    <font>
      <b/>
      <sz val="11"/>
      <color rgb="FF0070C0"/>
      <name val="Calibri"/>
      <family val="2"/>
      <scheme val="minor"/>
    </font>
    <font>
      <i/>
      <sz val="11"/>
      <color rgb="FF0070C0"/>
      <name val="Calibri"/>
      <family val="2"/>
      <scheme val="minor"/>
    </font>
    <font>
      <sz val="10"/>
      <color rgb="FF0070C0"/>
      <name val="Calibri"/>
      <family val="2"/>
      <scheme val="minor"/>
    </font>
    <font>
      <strike/>
      <sz val="11"/>
      <name val="Calibri"/>
      <family val="2"/>
      <scheme val="minor"/>
    </font>
    <font>
      <b/>
      <i/>
      <sz val="10"/>
      <color rgb="FF00B050"/>
      <name val="Calibri"/>
      <family val="2"/>
      <scheme val="minor"/>
    </font>
    <font>
      <i/>
      <sz val="11"/>
      <color theme="4"/>
      <name val="Calibri"/>
      <family val="2"/>
      <scheme val="minor"/>
    </font>
    <font>
      <b/>
      <i/>
      <sz val="11"/>
      <color rgb="FFFF0000"/>
      <name val="Calibri"/>
      <family val="2"/>
      <scheme val="minor"/>
    </font>
    <font>
      <sz val="10"/>
      <color rgb="FF00B050"/>
      <name val="Calibri"/>
      <family val="2"/>
    </font>
    <font>
      <sz val="11"/>
      <color rgb="FF0070C0"/>
      <name val="Calibri"/>
      <family val="2"/>
    </font>
    <font>
      <sz val="11"/>
      <color theme="5"/>
      <name val="Calibri"/>
      <family val="2"/>
      <scheme val="minor"/>
    </font>
    <font>
      <b/>
      <sz val="11"/>
      <color rgb="FFFFC000"/>
      <name val="Calibri"/>
      <family val="2"/>
      <scheme val="minor"/>
    </font>
    <font>
      <i/>
      <sz val="10"/>
      <color rgb="FF00B050"/>
      <name val="Calibri"/>
      <family val="2"/>
      <scheme val="minor"/>
    </font>
    <font>
      <sz val="11"/>
      <color rgb="FF00B050"/>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6F80"/>
        <bgColor indexed="64"/>
      </patternFill>
    </fill>
    <fill>
      <patternFill patternType="solid">
        <fgColor rgb="FF01A87A"/>
        <bgColor indexed="64"/>
      </patternFill>
    </fill>
    <fill>
      <patternFill patternType="solid">
        <fgColor rgb="FF99FF99"/>
        <bgColor indexed="64"/>
      </patternFill>
    </fill>
    <fill>
      <patternFill patternType="solid">
        <fgColor rgb="FF00CC66"/>
        <bgColor indexed="64"/>
      </patternFill>
    </fill>
    <fill>
      <patternFill patternType="solid">
        <fgColor rgb="FFBCCFE6"/>
        <bgColor indexed="64"/>
      </patternFill>
    </fill>
    <fill>
      <patternFill patternType="solid">
        <fgColor theme="0" tint="-0.14999847407452621"/>
        <bgColor indexed="64"/>
      </patternFill>
    </fill>
    <fill>
      <patternFill patternType="solid">
        <fgColor rgb="FFE35487"/>
        <bgColor indexed="64"/>
      </patternFill>
    </fill>
    <fill>
      <patternFill patternType="solid">
        <fgColor rgb="FFDDD9C4"/>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s>
  <cellStyleXfs count="11">
    <xf numFmtId="0" fontId="0" fillId="0" borderId="0"/>
    <xf numFmtId="0" fontId="1" fillId="0" borderId="0"/>
    <xf numFmtId="44" fontId="1" fillId="0" borderId="0" applyFont="0" applyFill="0" applyBorder="0" applyAlignment="0" applyProtection="0"/>
    <xf numFmtId="0" fontId="2" fillId="0" borderId="0"/>
    <xf numFmtId="44" fontId="1" fillId="0" borderId="0" applyFont="0" applyFill="0" applyBorder="0" applyAlignment="0" applyProtection="0"/>
    <xf numFmtId="165" fontId="2" fillId="0" borderId="0" applyFont="0" applyFill="0" applyBorder="0" applyAlignment="0" applyProtection="0"/>
    <xf numFmtId="44" fontId="3"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cellStyleXfs>
  <cellXfs count="333">
    <xf numFmtId="0" fontId="0" fillId="0" borderId="0" xfId="0"/>
    <xf numFmtId="0" fontId="0" fillId="0" borderId="0" xfId="0" applyFont="1"/>
    <xf numFmtId="164" fontId="0" fillId="0" borderId="0" xfId="0" applyNumberFormat="1" applyFont="1"/>
    <xf numFmtId="0" fontId="9" fillId="0" borderId="0" xfId="0" applyFont="1" applyFill="1" applyAlignment="1">
      <alignment vertical="center" wrapText="1"/>
    </xf>
    <xf numFmtId="164" fontId="0" fillId="0" borderId="1" xfId="0" applyNumberFormat="1" applyFont="1" applyBorder="1"/>
    <xf numFmtId="0" fontId="9" fillId="0" borderId="0" xfId="0" applyFont="1" applyAlignment="1">
      <alignment vertical="center" wrapText="1"/>
    </xf>
    <xf numFmtId="164" fontId="0" fillId="0" borderId="2" xfId="0" applyNumberFormat="1" applyFont="1" applyBorder="1"/>
    <xf numFmtId="0" fontId="0" fillId="0" borderId="0" xfId="0" applyFont="1" applyAlignment="1">
      <alignment vertical="center"/>
    </xf>
    <xf numFmtId="0" fontId="9" fillId="0" borderId="0" xfId="0" applyFont="1" applyAlignment="1">
      <alignment wrapText="1"/>
    </xf>
    <xf numFmtId="0" fontId="8" fillId="0" borderId="0" xfId="0" applyFont="1" applyBorder="1" applyAlignment="1">
      <alignment horizontal="left" wrapText="1"/>
    </xf>
    <xf numFmtId="164" fontId="8" fillId="0" borderId="0" xfId="0" applyNumberFormat="1" applyFont="1" applyFill="1" applyBorder="1" applyAlignment="1">
      <alignment horizontal="left" wrapText="1"/>
    </xf>
    <xf numFmtId="0" fontId="9" fillId="0" borderId="0" xfId="0" applyFont="1" applyAlignment="1">
      <alignment horizontal="left" vertical="top" wrapText="1"/>
    </xf>
    <xf numFmtId="0" fontId="11" fillId="0" borderId="0" xfId="0" applyFont="1"/>
    <xf numFmtId="0" fontId="9" fillId="0" borderId="1" xfId="0" applyFont="1" applyBorder="1" applyAlignment="1">
      <alignment horizontal="center"/>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9" fillId="0" borderId="7" xfId="0" applyFont="1" applyBorder="1" applyAlignment="1">
      <alignment horizontal="center" wrapText="1"/>
    </xf>
    <xf numFmtId="0" fontId="22" fillId="0" borderId="7" xfId="0" applyFont="1" applyBorder="1" applyAlignment="1">
      <alignment horizontal="center" vertical="center" wrapText="1"/>
    </xf>
    <xf numFmtId="164" fontId="0" fillId="0" borderId="7" xfId="0" applyNumberFormat="1" applyFont="1" applyBorder="1"/>
    <xf numFmtId="0" fontId="8" fillId="10" borderId="6" xfId="0" applyFont="1" applyFill="1" applyBorder="1" applyAlignment="1">
      <alignment vertical="center" wrapText="1"/>
    </xf>
    <xf numFmtId="0" fontId="9" fillId="0" borderId="2" xfId="0" applyFont="1" applyFill="1" applyBorder="1" applyAlignment="1">
      <alignment vertical="center" wrapText="1"/>
    </xf>
    <xf numFmtId="0" fontId="27" fillId="0" borderId="2" xfId="0" applyFont="1" applyBorder="1" applyAlignment="1">
      <alignment horizontal="center" vertical="center" wrapText="1"/>
    </xf>
    <xf numFmtId="164" fontId="9" fillId="0" borderId="2" xfId="0" applyNumberFormat="1" applyFont="1" applyFill="1" applyBorder="1" applyAlignment="1">
      <alignment horizontal="center" vertical="center"/>
    </xf>
    <xf numFmtId="0" fontId="6" fillId="0" borderId="2" xfId="0" applyFont="1" applyBorder="1" applyAlignment="1">
      <alignment horizontal="center" vertical="center" wrapText="1"/>
    </xf>
    <xf numFmtId="164" fontId="9"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0" xfId="0" applyFont="1" applyAlignment="1">
      <alignment vertical="center"/>
    </xf>
    <xf numFmtId="1" fontId="9" fillId="0" borderId="2" xfId="0" applyNumberFormat="1" applyFont="1" applyBorder="1" applyAlignment="1">
      <alignment horizontal="center" vertical="center" wrapText="1"/>
    </xf>
    <xf numFmtId="0" fontId="9" fillId="9" borderId="16" xfId="0" applyFont="1" applyFill="1" applyBorder="1" applyAlignment="1">
      <alignment horizontal="center" vertical="center" wrapText="1"/>
    </xf>
    <xf numFmtId="0" fontId="9" fillId="9" borderId="17" xfId="0" applyFont="1" applyFill="1" applyBorder="1" applyAlignment="1">
      <alignment horizontal="center" vertical="center" wrapText="1"/>
    </xf>
    <xf numFmtId="164" fontId="9" fillId="9" borderId="18" xfId="0" applyNumberFormat="1" applyFont="1" applyFill="1" applyBorder="1" applyAlignment="1">
      <alignment horizontal="center" vertical="center" wrapText="1"/>
    </xf>
    <xf numFmtId="0" fontId="9" fillId="9" borderId="8" xfId="0" applyFont="1" applyFill="1" applyBorder="1" applyAlignment="1">
      <alignment horizontal="center" vertical="center"/>
    </xf>
    <xf numFmtId="164" fontId="9" fillId="9" borderId="5" xfId="0" applyNumberFormat="1" applyFont="1" applyFill="1" applyBorder="1"/>
    <xf numFmtId="0" fontId="6" fillId="0" borderId="0" xfId="0" applyFont="1" applyAlignment="1">
      <alignment vertical="center" wrapText="1"/>
    </xf>
    <xf numFmtId="0" fontId="0" fillId="0" borderId="0" xfId="0" applyFont="1" applyAlignment="1">
      <alignment horizontal="center" vertical="center"/>
    </xf>
    <xf numFmtId="164" fontId="8" fillId="0" borderId="0" xfId="0" applyNumberFormat="1" applyFont="1" applyAlignment="1">
      <alignment vertical="center"/>
    </xf>
    <xf numFmtId="1" fontId="8" fillId="0" borderId="0" xfId="0" applyNumberFormat="1" applyFont="1" applyAlignment="1">
      <alignment horizontal="left" vertical="center"/>
    </xf>
    <xf numFmtId="164" fontId="0" fillId="0" borderId="0" xfId="0" applyNumberFormat="1" applyFont="1" applyAlignment="1">
      <alignment vertical="center"/>
    </xf>
    <xf numFmtId="0" fontId="0" fillId="0" borderId="0" xfId="0" applyFont="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8" fillId="0" borderId="8" xfId="0" applyNumberFormat="1" applyFont="1" applyBorder="1" applyAlignment="1">
      <alignment vertical="center"/>
    </xf>
    <xf numFmtId="164" fontId="38" fillId="0" borderId="0" xfId="0" applyNumberFormat="1" applyFont="1" applyAlignment="1">
      <alignment vertical="center"/>
    </xf>
    <xf numFmtId="0" fontId="41" fillId="0" borderId="0" xfId="0" applyFont="1" applyAlignment="1">
      <alignment vertical="center" wrapText="1"/>
    </xf>
    <xf numFmtId="0" fontId="8" fillId="0" borderId="0" xfId="0" applyNumberFormat="1" applyFont="1" applyBorder="1" applyAlignment="1">
      <alignment vertical="center"/>
    </xf>
    <xf numFmtId="0" fontId="38" fillId="0" borderId="0" xfId="0" applyFont="1" applyAlignment="1">
      <alignment vertical="center"/>
    </xf>
    <xf numFmtId="0" fontId="23" fillId="0" borderId="0" xfId="0" applyFont="1" applyAlignme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164" fontId="4" fillId="0" borderId="0" xfId="0" applyNumberFormat="1" applyFont="1" applyBorder="1" applyAlignment="1">
      <alignment vertical="center"/>
    </xf>
    <xf numFmtId="1" fontId="4" fillId="0" borderId="0" xfId="0" applyNumberFormat="1" applyFont="1" applyAlignment="1">
      <alignment horizontal="left" vertical="center"/>
    </xf>
    <xf numFmtId="164" fontId="24" fillId="0" borderId="0" xfId="0" applyNumberFormat="1" applyFont="1" applyAlignment="1">
      <alignment vertical="center"/>
    </xf>
    <xf numFmtId="0" fontId="24" fillId="0" borderId="0" xfId="0" applyFont="1" applyAlignment="1">
      <alignment vertical="center" wrapText="1"/>
    </xf>
    <xf numFmtId="0" fontId="24" fillId="0" borderId="0" xfId="0" applyFont="1" applyAlignment="1">
      <alignment vertical="center"/>
    </xf>
    <xf numFmtId="0" fontId="24" fillId="0" borderId="0" xfId="0" applyFont="1" applyAlignment="1">
      <alignment horizontal="center" vertical="center"/>
    </xf>
    <xf numFmtId="164" fontId="4" fillId="0" borderId="0" xfId="0" applyNumberFormat="1" applyFont="1" applyAlignment="1">
      <alignment vertical="center"/>
    </xf>
    <xf numFmtId="0" fontId="37" fillId="0" borderId="0" xfId="0" applyFont="1" applyAlignment="1">
      <alignment horizontal="left" vertical="center"/>
    </xf>
    <xf numFmtId="0" fontId="37" fillId="0" borderId="0" xfId="0" applyFont="1" applyAlignment="1">
      <alignment horizontal="center" vertical="center"/>
    </xf>
    <xf numFmtId="0" fontId="0" fillId="0" borderId="1" xfId="0" applyFont="1" applyBorder="1" applyAlignment="1">
      <alignment vertical="center"/>
    </xf>
    <xf numFmtId="0" fontId="48" fillId="0" borderId="1" xfId="0" applyFont="1" applyBorder="1" applyAlignment="1">
      <alignment vertical="center" wrapText="1"/>
    </xf>
    <xf numFmtId="164" fontId="0" fillId="11" borderId="15" xfId="0" applyNumberFormat="1" applyFont="1" applyFill="1" applyBorder="1" applyAlignment="1">
      <alignment vertical="center"/>
    </xf>
    <xf numFmtId="0" fontId="27" fillId="0" borderId="7" xfId="0" applyFont="1" applyBorder="1" applyAlignment="1">
      <alignment horizontal="left" vertical="center" wrapText="1"/>
    </xf>
    <xf numFmtId="0" fontId="0" fillId="0" borderId="7" xfId="0" applyFont="1" applyBorder="1" applyAlignment="1">
      <alignment horizontal="left" vertical="center" wrapText="1"/>
    </xf>
    <xf numFmtId="0" fontId="0" fillId="0" borderId="7" xfId="0" applyFont="1" applyBorder="1" applyAlignment="1">
      <alignment horizontal="center" vertical="center"/>
    </xf>
    <xf numFmtId="164" fontId="8" fillId="0" borderId="7" xfId="0" applyNumberFormat="1" applyFont="1" applyFill="1" applyBorder="1" applyAlignment="1">
      <alignment horizontal="right" vertical="center" wrapText="1"/>
    </xf>
    <xf numFmtId="1" fontId="8" fillId="0" borderId="7" xfId="0" applyNumberFormat="1" applyFont="1" applyBorder="1" applyAlignment="1">
      <alignment horizontal="right" vertical="center"/>
    </xf>
    <xf numFmtId="164" fontId="8" fillId="0" borderId="7" xfId="0" applyNumberFormat="1" applyFont="1" applyBorder="1" applyAlignment="1">
      <alignment horizontal="right" vertical="center"/>
    </xf>
    <xf numFmtId="164" fontId="41" fillId="0" borderId="1" xfId="0" applyNumberFormat="1" applyFont="1" applyFill="1" applyBorder="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8"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164" fontId="8" fillId="0" borderId="1" xfId="0" applyNumberFormat="1" applyFont="1" applyFill="1" applyBorder="1" applyAlignment="1">
      <alignment horizontal="right" vertical="center" wrapText="1"/>
    </xf>
    <xf numFmtId="1" fontId="8" fillId="0" borderId="1" xfId="0" applyNumberFormat="1" applyFont="1" applyBorder="1" applyAlignment="1">
      <alignment horizontal="right" vertical="center"/>
    </xf>
    <xf numFmtId="164" fontId="8" fillId="0" borderId="1" xfId="0" applyNumberFormat="1" applyFont="1" applyBorder="1" applyAlignment="1">
      <alignment horizontal="right" vertical="center"/>
    </xf>
    <xf numFmtId="0" fontId="8" fillId="0" borderId="1" xfId="0" applyNumberFormat="1" applyFont="1" applyFill="1" applyBorder="1" applyAlignment="1">
      <alignment horizontal="left" vertical="center" wrapText="1"/>
    </xf>
    <xf numFmtId="0" fontId="41" fillId="0" borderId="1" xfId="0" applyFont="1" applyBorder="1" applyAlignment="1">
      <alignment vertical="center" wrapText="1"/>
    </xf>
    <xf numFmtId="164" fontId="0" fillId="11" borderId="1" xfId="0" applyNumberFormat="1" applyFont="1" applyFill="1" applyBorder="1" applyAlignment="1">
      <alignment horizontal="right"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164" fontId="8" fillId="0" borderId="2" xfId="0" applyNumberFormat="1" applyFont="1" applyFill="1" applyBorder="1" applyAlignment="1">
      <alignment horizontal="right" vertical="center"/>
    </xf>
    <xf numFmtId="1" fontId="8" fillId="0" borderId="2" xfId="0" applyNumberFormat="1" applyFont="1" applyBorder="1" applyAlignment="1">
      <alignment horizontal="right" vertical="center"/>
    </xf>
    <xf numFmtId="164" fontId="8" fillId="0" borderId="2" xfId="0" applyNumberFormat="1" applyFont="1" applyBorder="1" applyAlignment="1">
      <alignment horizontal="right" vertical="center"/>
    </xf>
    <xf numFmtId="164" fontId="9" fillId="10" borderId="6" xfId="0" applyNumberFormat="1" applyFont="1" applyFill="1" applyBorder="1" applyAlignment="1">
      <alignment horizontal="right" vertical="center" wrapText="1"/>
    </xf>
    <xf numFmtId="0" fontId="9" fillId="0" borderId="0" xfId="0" applyFont="1" applyFill="1" applyAlignment="1">
      <alignment vertical="center"/>
    </xf>
    <xf numFmtId="164" fontId="0" fillId="11" borderId="7" xfId="0" applyNumberFormat="1" applyFont="1" applyFill="1" applyBorder="1" applyAlignment="1">
      <alignment horizontal="right" vertical="center"/>
    </xf>
    <xf numFmtId="0" fontId="8" fillId="0" borderId="1" xfId="0" applyFont="1" applyBorder="1" applyAlignment="1">
      <alignment vertical="center" wrapText="1"/>
    </xf>
    <xf numFmtId="2" fontId="8" fillId="0" borderId="1" xfId="0" applyNumberFormat="1" applyFont="1" applyBorder="1" applyAlignment="1">
      <alignment vertical="center" wrapText="1"/>
    </xf>
    <xf numFmtId="164" fontId="8"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164" fontId="8" fillId="0" borderId="1" xfId="0" applyNumberFormat="1" applyFont="1" applyFill="1" applyBorder="1" applyAlignment="1">
      <alignment horizontal="right" vertical="center"/>
    </xf>
    <xf numFmtId="164" fontId="8" fillId="0" borderId="11" xfId="0" applyNumberFormat="1" applyFont="1" applyBorder="1" applyAlignment="1">
      <alignment horizontal="right" vertical="center"/>
    </xf>
    <xf numFmtId="0" fontId="8" fillId="12" borderId="1" xfId="0" applyFont="1" applyFill="1" applyBorder="1" applyAlignment="1">
      <alignment vertical="center" wrapText="1"/>
    </xf>
    <xf numFmtId="2" fontId="8" fillId="12" borderId="1" xfId="0" applyNumberFormat="1" applyFont="1" applyFill="1" applyBorder="1" applyAlignment="1">
      <alignment vertical="center" wrapText="1"/>
    </xf>
    <xf numFmtId="164" fontId="8" fillId="12" borderId="1" xfId="0" applyNumberFormat="1" applyFont="1" applyFill="1" applyBorder="1" applyAlignment="1">
      <alignment horizontal="center" vertical="center" wrapText="1"/>
    </xf>
    <xf numFmtId="164" fontId="8" fillId="12" borderId="1" xfId="0" applyNumberFormat="1" applyFont="1" applyFill="1" applyBorder="1" applyAlignment="1">
      <alignment horizontal="right" vertical="center"/>
    </xf>
    <xf numFmtId="1" fontId="8" fillId="12" borderId="1" xfId="0" applyNumberFormat="1" applyFont="1" applyFill="1" applyBorder="1" applyAlignment="1">
      <alignment horizontal="right" vertical="center"/>
    </xf>
    <xf numFmtId="0" fontId="8" fillId="3" borderId="1" xfId="0" applyFont="1" applyFill="1" applyBorder="1" applyAlignment="1">
      <alignment vertical="center" wrapText="1"/>
    </xf>
    <xf numFmtId="1" fontId="8" fillId="0" borderId="1" xfId="0" applyNumberFormat="1" applyFont="1" applyFill="1" applyBorder="1" applyAlignment="1">
      <alignment horizontal="right" vertical="center"/>
    </xf>
    <xf numFmtId="0" fontId="9" fillId="0" borderId="1" xfId="0" applyFont="1" applyBorder="1" applyAlignment="1">
      <alignment horizontal="left" vertical="center" wrapText="1"/>
    </xf>
    <xf numFmtId="0" fontId="8" fillId="3" borderId="1" xfId="0" applyFont="1" applyFill="1" applyBorder="1" applyAlignment="1">
      <alignment horizontal="left" vertical="center" wrapText="1"/>
    </xf>
    <xf numFmtId="164" fontId="8" fillId="2" borderId="1" xfId="0" applyNumberFormat="1" applyFont="1" applyFill="1" applyBorder="1" applyAlignment="1">
      <alignment horizontal="right" vertical="center"/>
    </xf>
    <xf numFmtId="0" fontId="41" fillId="0" borderId="19" xfId="0" applyFont="1" applyBorder="1" applyAlignment="1">
      <alignment vertical="center" wrapText="1"/>
    </xf>
    <xf numFmtId="0" fontId="8" fillId="0" borderId="2" xfId="0" applyFont="1" applyBorder="1" applyAlignment="1">
      <alignment horizontal="left" vertical="center" wrapText="1"/>
    </xf>
    <xf numFmtId="0" fontId="8" fillId="3" borderId="2" xfId="0" applyFont="1" applyFill="1" applyBorder="1" applyAlignment="1">
      <alignment horizontal="left" vertical="center" wrapText="1"/>
    </xf>
    <xf numFmtId="0" fontId="8" fillId="0" borderId="2" xfId="0" applyFont="1" applyBorder="1" applyAlignment="1">
      <alignment horizontal="center" vertical="center" wrapText="1"/>
    </xf>
    <xf numFmtId="164" fontId="8" fillId="2" borderId="2" xfId="0" applyNumberFormat="1" applyFont="1" applyFill="1" applyBorder="1" applyAlignment="1">
      <alignment horizontal="right" vertical="center"/>
    </xf>
    <xf numFmtId="1" fontId="8" fillId="0" borderId="2" xfId="0" applyNumberFormat="1" applyFont="1" applyFill="1" applyBorder="1" applyAlignment="1">
      <alignment horizontal="right" vertical="center"/>
    </xf>
    <xf numFmtId="164" fontId="0" fillId="11" borderId="6" xfId="0" applyNumberFormat="1" applyFont="1" applyFill="1" applyBorder="1" applyAlignment="1">
      <alignment horizontal="right" vertical="center"/>
    </xf>
    <xf numFmtId="164" fontId="0" fillId="11" borderId="15" xfId="0" applyNumberFormat="1" applyFont="1" applyFill="1" applyBorder="1" applyAlignment="1">
      <alignment horizontal="right" vertical="center"/>
    </xf>
    <xf numFmtId="0" fontId="41" fillId="0" borderId="2" xfId="0" applyFont="1" applyBorder="1" applyAlignment="1">
      <alignment vertical="center" wrapText="1"/>
    </xf>
    <xf numFmtId="0" fontId="53" fillId="0" borderId="7" xfId="0" applyFont="1" applyBorder="1" applyAlignment="1">
      <alignment horizontal="left" vertical="center" wrapText="1"/>
    </xf>
    <xf numFmtId="0" fontId="46" fillId="0" borderId="7" xfId="0" applyFont="1" applyFill="1" applyBorder="1" applyAlignment="1">
      <alignment horizontal="left" vertical="center" wrapText="1"/>
    </xf>
    <xf numFmtId="0" fontId="8" fillId="0" borderId="7" xfId="0" applyFont="1" applyBorder="1" applyAlignment="1">
      <alignment horizontal="center" vertical="center" wrapText="1"/>
    </xf>
    <xf numFmtId="164" fontId="8" fillId="0" borderId="7" xfId="0" applyNumberFormat="1" applyFont="1" applyFill="1" applyBorder="1" applyAlignment="1">
      <alignment vertical="center" wrapText="1"/>
    </xf>
    <xf numFmtId="1" fontId="8" fillId="0" borderId="7" xfId="0" applyNumberFormat="1" applyFont="1" applyFill="1" applyBorder="1" applyAlignment="1">
      <alignment vertical="center" wrapText="1"/>
    </xf>
    <xf numFmtId="164" fontId="8" fillId="0" borderId="7" xfId="0" applyNumberFormat="1" applyFont="1" applyBorder="1" applyAlignment="1">
      <alignment vertical="center"/>
    </xf>
    <xf numFmtId="164" fontId="8" fillId="0" borderId="7" xfId="0" applyNumberFormat="1" applyFont="1" applyBorder="1" applyAlignment="1">
      <alignment horizontal="right" vertical="center" wrapText="1"/>
    </xf>
    <xf numFmtId="0" fontId="0" fillId="0" borderId="0" xfId="0" applyFont="1" applyFill="1" applyAlignment="1">
      <alignment vertical="center" wrapText="1"/>
    </xf>
    <xf numFmtId="0" fontId="8" fillId="0" borderId="7" xfId="0" applyFont="1" applyFill="1" applyBorder="1" applyAlignment="1">
      <alignment horizontal="left" vertical="center" wrapText="1"/>
    </xf>
    <xf numFmtId="164" fontId="8" fillId="0" borderId="1" xfId="0" applyNumberFormat="1" applyFont="1" applyFill="1" applyBorder="1" applyAlignment="1">
      <alignment vertical="center" wrapText="1"/>
    </xf>
    <xf numFmtId="1" fontId="8" fillId="0" borderId="1" xfId="0" applyNumberFormat="1" applyFont="1" applyFill="1" applyBorder="1" applyAlignment="1">
      <alignment vertical="center" wrapText="1"/>
    </xf>
    <xf numFmtId="164" fontId="8" fillId="0" borderId="1" xfId="0" applyNumberFormat="1" applyFont="1" applyBorder="1" applyAlignment="1">
      <alignment vertical="center"/>
    </xf>
    <xf numFmtId="164" fontId="8" fillId="0" borderId="1" xfId="0" applyNumberFormat="1" applyFont="1" applyBorder="1" applyAlignment="1">
      <alignment horizontal="right" vertical="center" wrapText="1"/>
    </xf>
    <xf numFmtId="0" fontId="8" fillId="0" borderId="7" xfId="0" applyFont="1" applyBorder="1" applyAlignment="1">
      <alignment horizontal="left" vertical="center" wrapText="1"/>
    </xf>
    <xf numFmtId="0" fontId="48" fillId="0" borderId="0" xfId="0" applyFont="1" applyFill="1" applyAlignment="1">
      <alignment vertical="center" wrapText="1"/>
    </xf>
    <xf numFmtId="0" fontId="9" fillId="0" borderId="7" xfId="0" applyFont="1" applyBorder="1" applyAlignment="1">
      <alignment horizontal="left" vertical="center" wrapText="1"/>
    </xf>
    <xf numFmtId="164" fontId="9" fillId="5" borderId="6" xfId="0" applyNumberFormat="1" applyFont="1" applyFill="1" applyBorder="1" applyAlignment="1">
      <alignment horizontal="right" vertical="center" wrapText="1"/>
    </xf>
    <xf numFmtId="0" fontId="41" fillId="0" borderId="1" xfId="0" applyFont="1" applyFill="1" applyBorder="1" applyAlignment="1">
      <alignment vertical="center" wrapText="1"/>
    </xf>
    <xf numFmtId="164" fontId="41" fillId="0" borderId="2" xfId="0" applyNumberFormat="1" applyFont="1" applyFill="1" applyBorder="1" applyAlignment="1">
      <alignment vertical="center" wrapText="1"/>
    </xf>
    <xf numFmtId="0" fontId="35" fillId="0" borderId="1" xfId="0" applyFont="1" applyFill="1" applyBorder="1" applyAlignment="1">
      <alignment horizontal="left" vertical="center" wrapText="1"/>
    </xf>
    <xf numFmtId="0" fontId="35" fillId="0" borderId="1" xfId="0" applyFont="1" applyBorder="1" applyAlignment="1">
      <alignment horizontal="center" vertical="center" wrapText="1"/>
    </xf>
    <xf numFmtId="164" fontId="35" fillId="0" borderId="1" xfId="0" applyNumberFormat="1" applyFont="1" applyFill="1" applyBorder="1" applyAlignment="1">
      <alignment horizontal="right" vertical="center" wrapText="1"/>
    </xf>
    <xf numFmtId="1" fontId="35" fillId="0" borderId="1" xfId="0" applyNumberFormat="1" applyFont="1" applyFill="1" applyBorder="1" applyAlignment="1">
      <alignment horizontal="right" vertical="center" wrapText="1"/>
    </xf>
    <xf numFmtId="164" fontId="35" fillId="0" borderId="1" xfId="0" applyNumberFormat="1" applyFont="1" applyBorder="1" applyAlignment="1">
      <alignment horizontal="right" vertical="center"/>
    </xf>
    <xf numFmtId="0" fontId="48" fillId="0" borderId="1" xfId="0" applyFont="1" applyFill="1" applyBorder="1" applyAlignment="1">
      <alignment vertical="center" wrapText="1"/>
    </xf>
    <xf numFmtId="0" fontId="36" fillId="0" borderId="1" xfId="0" applyFont="1" applyFill="1" applyBorder="1" applyAlignment="1">
      <alignment horizontal="left" vertical="center" wrapText="1"/>
    </xf>
    <xf numFmtId="164" fontId="35" fillId="2" borderId="1" xfId="0" applyNumberFormat="1" applyFont="1" applyFill="1" applyBorder="1" applyAlignment="1">
      <alignment horizontal="right" vertical="center" wrapText="1"/>
    </xf>
    <xf numFmtId="2" fontId="8" fillId="0" borderId="2" xfId="0" applyNumberFormat="1" applyFont="1" applyFill="1" applyBorder="1" applyAlignment="1">
      <alignment horizontal="left" vertical="center"/>
    </xf>
    <xf numFmtId="164" fontId="0" fillId="0" borderId="2" xfId="0" applyNumberFormat="1" applyFont="1" applyFill="1" applyBorder="1" applyAlignment="1">
      <alignment horizontal="right" vertical="center"/>
    </xf>
    <xf numFmtId="0" fontId="9" fillId="0" borderId="0" xfId="0" applyFont="1" applyAlignment="1">
      <alignment vertical="center"/>
    </xf>
    <xf numFmtId="0" fontId="8" fillId="0" borderId="7" xfId="0" applyFont="1" applyBorder="1" applyAlignment="1">
      <alignment vertical="center" wrapText="1"/>
    </xf>
    <xf numFmtId="1" fontId="8" fillId="0" borderId="7" xfId="0" applyNumberFormat="1" applyFont="1" applyFill="1" applyBorder="1" applyAlignment="1">
      <alignment horizontal="right" vertical="center"/>
    </xf>
    <xf numFmtId="164" fontId="0" fillId="0" borderId="7" xfId="0" applyNumberFormat="1" applyFont="1" applyFill="1" applyBorder="1" applyAlignment="1">
      <alignment horizontal="righ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64" fontId="0" fillId="0" borderId="1" xfId="0" applyNumberFormat="1" applyFont="1" applyFill="1" applyBorder="1" applyAlignment="1">
      <alignment horizontal="right" vertical="center"/>
    </xf>
    <xf numFmtId="164" fontId="0" fillId="0" borderId="1" xfId="0" applyNumberFormat="1" applyFont="1" applyBorder="1" applyAlignment="1">
      <alignment horizontal="right" vertical="center"/>
    </xf>
    <xf numFmtId="0" fontId="6"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0" fillId="0" borderId="7" xfId="0" applyFont="1" applyFill="1" applyBorder="1" applyAlignment="1">
      <alignment horizontal="center" vertical="center"/>
    </xf>
    <xf numFmtId="164" fontId="8" fillId="0" borderId="7" xfId="0" applyNumberFormat="1" applyFont="1" applyFill="1" applyBorder="1" applyAlignment="1">
      <alignment horizontal="right" vertical="center"/>
    </xf>
    <xf numFmtId="0" fontId="8" fillId="0" borderId="7" xfId="0" applyNumberFormat="1" applyFont="1" applyFill="1" applyBorder="1" applyAlignment="1">
      <alignment horizontal="right" vertical="center"/>
    </xf>
    <xf numFmtId="0" fontId="0" fillId="0" borderId="1" xfId="0" applyFont="1" applyFill="1" applyBorder="1" applyAlignment="1">
      <alignment vertical="center" wrapText="1"/>
    </xf>
    <xf numFmtId="0" fontId="0" fillId="0" borderId="1" xfId="0" applyFont="1" applyFill="1" applyBorder="1" applyAlignment="1">
      <alignment horizontal="center" vertical="center"/>
    </xf>
    <xf numFmtId="0" fontId="8" fillId="0" borderId="1" xfId="0" applyNumberFormat="1" applyFont="1" applyFill="1" applyBorder="1" applyAlignment="1">
      <alignment horizontal="right" vertical="center"/>
    </xf>
    <xf numFmtId="0" fontId="50" fillId="0" borderId="1" xfId="0" applyFont="1" applyBorder="1" applyAlignment="1">
      <alignment vertical="center" wrapText="1"/>
    </xf>
    <xf numFmtId="2" fontId="49" fillId="0" borderId="1" xfId="0" applyNumberFormat="1" applyFont="1" applyBorder="1" applyAlignment="1">
      <alignment vertical="center" wrapText="1"/>
    </xf>
    <xf numFmtId="164" fontId="49" fillId="0" borderId="1" xfId="0" applyNumberFormat="1" applyFont="1" applyFill="1" applyBorder="1" applyAlignment="1">
      <alignment horizontal="center" vertical="center" wrapText="1"/>
    </xf>
    <xf numFmtId="164" fontId="49" fillId="0" borderId="1" xfId="0" applyNumberFormat="1" applyFont="1" applyFill="1" applyBorder="1" applyAlignment="1">
      <alignment horizontal="right" vertical="center"/>
    </xf>
    <xf numFmtId="1" fontId="49" fillId="0" borderId="1" xfId="0" applyNumberFormat="1" applyFont="1" applyBorder="1" applyAlignment="1">
      <alignment horizontal="right" vertical="center"/>
    </xf>
    <xf numFmtId="164" fontId="49" fillId="0" borderId="1" xfId="0" applyNumberFormat="1" applyFont="1" applyBorder="1" applyAlignment="1">
      <alignment horizontal="right" vertical="center"/>
    </xf>
    <xf numFmtId="0" fontId="50" fillId="0" borderId="1" xfId="0" applyFont="1" applyBorder="1" applyAlignment="1">
      <alignment horizontal="left" vertical="center" wrapText="1"/>
    </xf>
    <xf numFmtId="0" fontId="49" fillId="0" borderId="1" xfId="0" applyFont="1" applyBorder="1" applyAlignment="1">
      <alignment horizontal="left" vertical="center" wrapText="1"/>
    </xf>
    <xf numFmtId="0" fontId="49" fillId="0" borderId="1" xfId="0" applyFont="1" applyBorder="1" applyAlignment="1">
      <alignment horizontal="center" vertical="center" wrapText="1"/>
    </xf>
    <xf numFmtId="1" fontId="49" fillId="0" borderId="1" xfId="0" applyNumberFormat="1" applyFont="1" applyFill="1" applyBorder="1" applyAlignment="1">
      <alignment horizontal="right" vertical="center"/>
    </xf>
    <xf numFmtId="0" fontId="0" fillId="0" borderId="2" xfId="0" applyFont="1" applyFill="1" applyBorder="1" applyAlignment="1">
      <alignment horizontal="center" vertical="center"/>
    </xf>
    <xf numFmtId="164" fontId="8" fillId="2" borderId="2" xfId="0" applyNumberFormat="1" applyFont="1" applyFill="1" applyBorder="1" applyAlignment="1">
      <alignment horizontal="right" vertical="center" wrapText="1"/>
    </xf>
    <xf numFmtId="164" fontId="8" fillId="0" borderId="7" xfId="0" applyNumberFormat="1" applyFont="1" applyBorder="1" applyAlignment="1">
      <alignment horizontal="center" vertical="center" wrapText="1"/>
    </xf>
    <xf numFmtId="0" fontId="8" fillId="0" borderId="7" xfId="0" applyNumberFormat="1" applyFont="1" applyBorder="1" applyAlignment="1">
      <alignment horizontal="right" vertical="center"/>
    </xf>
    <xf numFmtId="164" fontId="0" fillId="0" borderId="7" xfId="0" applyNumberFormat="1" applyFont="1" applyBorder="1" applyAlignment="1">
      <alignment horizontal="right" vertical="center"/>
    </xf>
    <xf numFmtId="164" fontId="8" fillId="0" borderId="1" xfId="0" applyNumberFormat="1" applyFont="1" applyBorder="1" applyAlignment="1">
      <alignment horizontal="center" vertical="center" wrapText="1"/>
    </xf>
    <xf numFmtId="0" fontId="8" fillId="0" borderId="1" xfId="0" applyNumberFormat="1" applyFont="1" applyBorder="1" applyAlignment="1">
      <alignment horizontal="right" vertical="center"/>
    </xf>
    <xf numFmtId="164" fontId="9" fillId="8" borderId="6" xfId="0" applyNumberFormat="1" applyFont="1" applyFill="1" applyBorder="1" applyAlignment="1">
      <alignment horizontal="right" vertical="center" wrapText="1"/>
    </xf>
    <xf numFmtId="0" fontId="27" fillId="0"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0" borderId="1" xfId="0" applyNumberFormat="1" applyFont="1" applyFill="1" applyBorder="1" applyAlignment="1">
      <alignment horizontal="right" vertical="center" wrapText="1"/>
    </xf>
    <xf numFmtId="164" fontId="8" fillId="2" borderId="1" xfId="0" applyNumberFormat="1" applyFont="1" applyFill="1" applyBorder="1" applyAlignment="1">
      <alignment horizontal="right" vertical="center" wrapText="1"/>
    </xf>
    <xf numFmtId="164" fontId="27" fillId="0" borderId="1" xfId="0" applyNumberFormat="1" applyFont="1" applyFill="1" applyBorder="1" applyAlignment="1">
      <alignment horizontal="right" vertical="center" wrapText="1"/>
    </xf>
    <xf numFmtId="0" fontId="49" fillId="2" borderId="1"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2" borderId="1" xfId="0" applyFont="1" applyFill="1" applyBorder="1" applyAlignment="1">
      <alignment horizontal="center" vertical="center" wrapText="1"/>
    </xf>
    <xf numFmtId="164" fontId="49" fillId="2" borderId="1" xfId="0" applyNumberFormat="1" applyFont="1" applyFill="1" applyBorder="1" applyAlignment="1">
      <alignment horizontal="right" vertical="center" wrapText="1"/>
    </xf>
    <xf numFmtId="0" fontId="49" fillId="2" borderId="1" xfId="0" applyNumberFormat="1" applyFont="1" applyFill="1" applyBorder="1" applyAlignment="1">
      <alignment horizontal="right" vertical="center" wrapText="1"/>
    </xf>
    <xf numFmtId="0" fontId="50" fillId="2" borderId="1" xfId="0" applyFont="1" applyFill="1" applyBorder="1" applyAlignment="1">
      <alignment horizontal="left" vertical="center" wrapText="1"/>
    </xf>
    <xf numFmtId="164" fontId="33" fillId="8" borderId="6" xfId="0" applyNumberFormat="1" applyFont="1" applyFill="1" applyBorder="1" applyAlignment="1">
      <alignment horizontal="right" vertical="center"/>
    </xf>
    <xf numFmtId="0" fontId="0" fillId="0" borderId="1" xfId="0" applyFont="1" applyFill="1" applyBorder="1" applyAlignment="1">
      <alignment vertical="center"/>
    </xf>
    <xf numFmtId="0" fontId="8" fillId="0" borderId="1" xfId="0" applyFont="1" applyBorder="1" applyAlignment="1">
      <alignment horizontal="center" vertical="center"/>
    </xf>
    <xf numFmtId="0" fontId="8" fillId="2" borderId="7" xfId="0" applyFont="1" applyFill="1" applyBorder="1" applyAlignment="1">
      <alignment horizontal="left" vertical="center" wrapText="1"/>
    </xf>
    <xf numFmtId="0" fontId="0" fillId="0" borderId="7" xfId="0" applyFont="1" applyBorder="1" applyAlignment="1">
      <alignment horizontal="center" vertical="center" wrapText="1"/>
    </xf>
    <xf numFmtId="1" fontId="8" fillId="0" borderId="7" xfId="0" applyNumberFormat="1" applyFont="1" applyFill="1" applyBorder="1" applyAlignment="1">
      <alignment horizontal="right" vertical="center" wrapText="1"/>
    </xf>
    <xf numFmtId="164" fontId="8" fillId="2" borderId="7" xfId="0" applyNumberFormat="1" applyFont="1" applyFill="1" applyBorder="1" applyAlignment="1">
      <alignment horizontal="right" vertical="center" wrapText="1"/>
    </xf>
    <xf numFmtId="164" fontId="8" fillId="8" borderId="6"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164" fontId="9" fillId="0" borderId="1" xfId="0" applyNumberFormat="1" applyFont="1" applyBorder="1" applyAlignment="1">
      <alignment vertical="center"/>
    </xf>
    <xf numFmtId="1" fontId="8" fillId="2" borderId="1" xfId="0" applyNumberFormat="1" applyFont="1" applyFill="1" applyBorder="1" applyAlignment="1">
      <alignment horizontal="right" vertical="center" wrapText="1"/>
    </xf>
    <xf numFmtId="0" fontId="23" fillId="0" borderId="1" xfId="0" applyFont="1" applyFill="1" applyBorder="1" applyAlignment="1">
      <alignment vertical="center" wrapText="1"/>
    </xf>
    <xf numFmtId="164" fontId="9" fillId="4" borderId="6" xfId="0" applyNumberFormat="1" applyFont="1" applyFill="1" applyBorder="1" applyAlignment="1">
      <alignment horizontal="right" vertical="center" wrapText="1"/>
    </xf>
    <xf numFmtId="0" fontId="0" fillId="2" borderId="7" xfId="0" applyFont="1" applyFill="1" applyBorder="1" applyAlignment="1">
      <alignment horizontal="left" vertical="center" wrapText="1"/>
    </xf>
    <xf numFmtId="0" fontId="0" fillId="2" borderId="7" xfId="0" applyFont="1" applyFill="1" applyBorder="1" applyAlignment="1">
      <alignment horizontal="center" vertical="center"/>
    </xf>
    <xf numFmtId="1" fontId="8" fillId="2" borderId="7" xfId="0" applyNumberFormat="1" applyFont="1" applyFill="1" applyBorder="1" applyAlignment="1">
      <alignment horizontal="right" vertical="center"/>
    </xf>
    <xf numFmtId="164" fontId="0" fillId="2" borderId="7" xfId="0" applyNumberFormat="1" applyFont="1" applyFill="1" applyBorder="1" applyAlignment="1">
      <alignment horizontal="right" vertical="center"/>
    </xf>
    <xf numFmtId="0" fontId="0" fillId="2" borderId="1" xfId="0" applyFont="1" applyFill="1" applyBorder="1" applyAlignment="1">
      <alignment horizontal="left" vertical="center" wrapText="1"/>
    </xf>
    <xf numFmtId="0" fontId="0" fillId="2" borderId="1" xfId="0" applyFont="1" applyFill="1" applyBorder="1" applyAlignment="1">
      <alignment horizontal="left" vertical="center"/>
    </xf>
    <xf numFmtId="0" fontId="0" fillId="2" borderId="1" xfId="0" applyFont="1" applyFill="1" applyBorder="1" applyAlignment="1">
      <alignment horizontal="center" vertical="center"/>
    </xf>
    <xf numFmtId="1" fontId="8" fillId="2" borderId="1" xfId="0" applyNumberFormat="1" applyFont="1" applyFill="1" applyBorder="1" applyAlignment="1">
      <alignment horizontal="right" vertical="center"/>
    </xf>
    <xf numFmtId="164" fontId="0" fillId="2" borderId="1" xfId="0" applyNumberFormat="1" applyFont="1" applyFill="1" applyBorder="1" applyAlignment="1">
      <alignment horizontal="right" vertical="center"/>
    </xf>
    <xf numFmtId="0" fontId="41" fillId="0" borderId="6" xfId="0" applyFont="1" applyBorder="1" applyAlignment="1">
      <alignment vertical="center" wrapText="1"/>
    </xf>
    <xf numFmtId="0" fontId="41" fillId="2" borderId="6" xfId="0" applyFont="1" applyFill="1" applyBorder="1" applyAlignment="1">
      <alignment vertical="center" wrapText="1"/>
    </xf>
    <xf numFmtId="0" fontId="6" fillId="2" borderId="1" xfId="0" applyFont="1" applyFill="1" applyBorder="1" applyAlignment="1">
      <alignment horizontal="left" vertical="center" wrapText="1"/>
    </xf>
    <xf numFmtId="164" fontId="6" fillId="8" borderId="6" xfId="0" applyNumberFormat="1" applyFont="1" applyFill="1" applyBorder="1" applyAlignment="1">
      <alignment horizontal="right" vertical="center" wrapText="1"/>
    </xf>
    <xf numFmtId="0" fontId="6" fillId="2" borderId="1" xfId="0" applyFont="1" applyFill="1" applyBorder="1" applyAlignment="1">
      <alignment vertical="center" wrapText="1"/>
    </xf>
    <xf numFmtId="0" fontId="0" fillId="2" borderId="1" xfId="0" applyFont="1" applyFill="1" applyBorder="1" applyAlignment="1">
      <alignment vertical="center"/>
    </xf>
    <xf numFmtId="49" fontId="41" fillId="2" borderId="6" xfId="0" applyNumberFormat="1" applyFont="1" applyFill="1" applyBorder="1" applyAlignment="1">
      <alignment vertical="center" wrapText="1"/>
    </xf>
    <xf numFmtId="0" fontId="6" fillId="2" borderId="2" xfId="0" applyFont="1" applyFill="1" applyBorder="1" applyAlignment="1">
      <alignment vertical="center" wrapText="1"/>
    </xf>
    <xf numFmtId="0" fontId="0" fillId="2" borderId="2" xfId="0" applyFont="1" applyFill="1" applyBorder="1" applyAlignment="1">
      <alignment vertical="center" wrapText="1"/>
    </xf>
    <xf numFmtId="0" fontId="0" fillId="2" borderId="2" xfId="0" applyFont="1" applyFill="1" applyBorder="1" applyAlignment="1">
      <alignment horizontal="center" vertical="center"/>
    </xf>
    <xf numFmtId="1" fontId="8" fillId="2" borderId="2" xfId="0" applyNumberFormat="1" applyFont="1" applyFill="1" applyBorder="1" applyAlignment="1">
      <alignment horizontal="right" vertical="center"/>
    </xf>
    <xf numFmtId="164" fontId="0" fillId="2" borderId="2" xfId="0" applyNumberFormat="1" applyFont="1" applyFill="1" applyBorder="1" applyAlignment="1">
      <alignment horizontal="right" vertical="center"/>
    </xf>
    <xf numFmtId="0" fontId="41" fillId="2" borderId="2" xfId="0" applyFont="1" applyFill="1" applyBorder="1" applyAlignment="1">
      <alignment vertical="center" wrapText="1"/>
    </xf>
    <xf numFmtId="0" fontId="9" fillId="2" borderId="2" xfId="0" applyFont="1" applyFill="1" applyBorder="1" applyAlignment="1">
      <alignment vertical="center" wrapText="1"/>
    </xf>
    <xf numFmtId="0" fontId="6" fillId="0" borderId="7" xfId="0" applyFont="1" applyBorder="1" applyAlignment="1">
      <alignment vertical="center" wrapText="1"/>
    </xf>
    <xf numFmtId="0" fontId="6" fillId="0" borderId="1" xfId="0" applyFont="1" applyBorder="1" applyAlignment="1">
      <alignment vertical="center" wrapText="1"/>
    </xf>
    <xf numFmtId="164" fontId="8" fillId="2" borderId="1" xfId="4" applyNumberFormat="1" applyFont="1" applyFill="1" applyBorder="1" applyAlignment="1">
      <alignment horizontal="right" vertical="center"/>
    </xf>
    <xf numFmtId="6" fontId="0" fillId="0" borderId="1" xfId="0" applyNumberFormat="1" applyFont="1" applyBorder="1" applyAlignment="1">
      <alignment horizontal="left" vertical="center" wrapText="1"/>
    </xf>
    <xf numFmtId="0" fontId="0" fillId="0" borderId="1" xfId="0" applyFont="1" applyBorder="1" applyAlignment="1">
      <alignment vertical="center" wrapText="1"/>
    </xf>
    <xf numFmtId="164" fontId="41" fillId="2" borderId="1" xfId="0" applyNumberFormat="1" applyFont="1" applyFill="1" applyBorder="1" applyAlignment="1">
      <alignment horizontal="left" vertical="center" wrapText="1"/>
    </xf>
    <xf numFmtId="164" fontId="8" fillId="2" borderId="1" xfId="4" applyNumberFormat="1" applyFont="1" applyFill="1" applyBorder="1" applyAlignment="1">
      <alignment horizontal="right" vertical="center" wrapText="1"/>
    </xf>
    <xf numFmtId="0" fontId="41" fillId="0" borderId="1" xfId="0" applyFont="1" applyBorder="1" applyAlignment="1">
      <alignment vertical="center"/>
    </xf>
    <xf numFmtId="0" fontId="27" fillId="0" borderId="1" xfId="0" applyFont="1" applyBorder="1" applyAlignment="1">
      <alignment vertical="center" wrapText="1"/>
    </xf>
    <xf numFmtId="0" fontId="27" fillId="0" borderId="1" xfId="0" applyFont="1" applyBorder="1" applyAlignment="1">
      <alignment horizontal="left" vertical="center" wrapText="1"/>
    </xf>
    <xf numFmtId="0" fontId="27" fillId="0" borderId="1" xfId="0" applyFont="1" applyBorder="1" applyAlignment="1">
      <alignment horizontal="center" vertical="center" wrapText="1"/>
    </xf>
    <xf numFmtId="0" fontId="6" fillId="8" borderId="6" xfId="0" applyFont="1" applyFill="1" applyBorder="1" applyAlignment="1">
      <alignment vertical="center" wrapText="1"/>
    </xf>
    <xf numFmtId="0" fontId="7" fillId="0" borderId="0" xfId="0" applyFont="1" applyAlignment="1">
      <alignment vertical="center"/>
    </xf>
    <xf numFmtId="164" fontId="0" fillId="9" borderId="1" xfId="0" applyNumberFormat="1" applyFont="1" applyFill="1" applyBorder="1" applyAlignment="1">
      <alignment horizontal="right" vertical="center" wrapText="1"/>
    </xf>
    <xf numFmtId="0" fontId="10" fillId="0" borderId="1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164" fontId="10"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right" vertical="center" wrapText="1"/>
    </xf>
    <xf numFmtId="164" fontId="0" fillId="0" borderId="0" xfId="0" applyNumberFormat="1" applyFont="1" applyFill="1" applyBorder="1" applyAlignment="1">
      <alignment horizontal="right" vertical="center" wrapText="1"/>
    </xf>
    <xf numFmtId="164" fontId="8" fillId="0" borderId="0" xfId="0" applyNumberFormat="1" applyFont="1" applyBorder="1" applyAlignment="1">
      <alignment vertical="center"/>
    </xf>
    <xf numFmtId="1" fontId="8" fillId="0" borderId="0" xfId="0" applyNumberFormat="1" applyFont="1" applyBorder="1" applyAlignment="1">
      <alignment horizontal="left" vertical="center"/>
    </xf>
    <xf numFmtId="164" fontId="0" fillId="0" borderId="0" xfId="0" applyNumberFormat="1" applyFont="1" applyBorder="1" applyAlignment="1">
      <alignment horizontal="center" vertical="center"/>
    </xf>
    <xf numFmtId="164" fontId="0" fillId="0" borderId="0" xfId="0" applyNumberFormat="1" applyFont="1" applyBorder="1" applyAlignment="1">
      <alignment horizontal="right" vertical="center"/>
    </xf>
    <xf numFmtId="0" fontId="0" fillId="0" borderId="2" xfId="0" applyFont="1" applyBorder="1" applyAlignment="1">
      <alignment horizontal="center" vertical="center"/>
    </xf>
    <xf numFmtId="0" fontId="6" fillId="0" borderId="8" xfId="0" applyFont="1" applyBorder="1" applyAlignment="1">
      <alignment horizontal="center" vertical="center"/>
    </xf>
    <xf numFmtId="164" fontId="6" fillId="0" borderId="8" xfId="0" applyNumberFormat="1" applyFont="1" applyBorder="1" applyAlignment="1">
      <alignment horizontal="right" vertical="center"/>
    </xf>
    <xf numFmtId="0" fontId="0" fillId="0" borderId="0" xfId="0" applyFont="1" applyFill="1" applyAlignment="1">
      <alignment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Fill="1" applyAlignment="1">
      <alignment vertical="center" wrapText="1"/>
    </xf>
    <xf numFmtId="0" fontId="0" fillId="0" borderId="0" xfId="0" applyFont="1" applyAlignment="1">
      <alignment horizontal="center" vertical="center" wrapText="1"/>
    </xf>
    <xf numFmtId="0" fontId="0" fillId="0" borderId="12" xfId="0" applyFont="1" applyFill="1" applyBorder="1" applyAlignment="1">
      <alignment vertical="center" wrapText="1"/>
    </xf>
    <xf numFmtId="164" fontId="8" fillId="0" borderId="12" xfId="0" applyNumberFormat="1" applyFont="1" applyFill="1" applyBorder="1" applyAlignment="1">
      <alignment horizontal="right" vertical="center"/>
    </xf>
    <xf numFmtId="0" fontId="8" fillId="0" borderId="12" xfId="0" applyNumberFormat="1" applyFont="1" applyFill="1" applyBorder="1" applyAlignment="1">
      <alignment horizontal="right" vertical="center"/>
    </xf>
    <xf numFmtId="164" fontId="0" fillId="0" borderId="12" xfId="0" applyNumberFormat="1" applyFont="1" applyFill="1" applyBorder="1" applyAlignment="1">
      <alignment horizontal="right" vertical="center"/>
    </xf>
    <xf numFmtId="164" fontId="8" fillId="2" borderId="20" xfId="0" applyNumberFormat="1" applyFont="1" applyFill="1" applyBorder="1" applyAlignment="1">
      <alignment horizontal="right" vertical="center" wrapText="1"/>
    </xf>
    <xf numFmtId="0" fontId="60" fillId="0" borderId="0" xfId="0" applyFont="1" applyAlignment="1">
      <alignment vertical="center" wrapText="1"/>
    </xf>
    <xf numFmtId="0" fontId="59" fillId="0" borderId="2" xfId="0" applyFont="1" applyFill="1" applyBorder="1" applyAlignment="1">
      <alignment vertical="center" wrapText="1"/>
    </xf>
    <xf numFmtId="164" fontId="48" fillId="0" borderId="1" xfId="0" applyNumberFormat="1" applyFont="1" applyFill="1" applyBorder="1" applyAlignment="1">
      <alignment vertical="center" wrapText="1"/>
    </xf>
    <xf numFmtId="0" fontId="41" fillId="0" borderId="0" xfId="0" applyFont="1" applyFill="1" applyAlignment="1">
      <alignment vertical="center" wrapText="1"/>
    </xf>
    <xf numFmtId="164" fontId="41" fillId="2" borderId="1" xfId="0" applyNumberFormat="1" applyFont="1" applyFill="1" applyBorder="1" applyAlignment="1">
      <alignment vertical="center" wrapText="1"/>
    </xf>
    <xf numFmtId="0" fontId="62" fillId="0" borderId="0" xfId="0" applyFont="1" applyAlignment="1">
      <alignment horizontal="left" vertical="center" indent="1" readingOrder="1"/>
    </xf>
    <xf numFmtId="0" fontId="48" fillId="0" borderId="0" xfId="0" applyFont="1" applyAlignment="1">
      <alignment vertical="center"/>
    </xf>
    <xf numFmtId="0" fontId="41" fillId="0" borderId="0" xfId="0" applyFont="1" applyFill="1" applyBorder="1" applyAlignment="1">
      <alignment vertical="center" wrapText="1"/>
    </xf>
    <xf numFmtId="0" fontId="41" fillId="0" borderId="0" xfId="0" applyFont="1" applyBorder="1" applyAlignment="1">
      <alignment vertical="center" wrapText="1"/>
    </xf>
    <xf numFmtId="0" fontId="17" fillId="7" borderId="1" xfId="0" applyFont="1" applyFill="1" applyBorder="1" applyAlignment="1">
      <alignment horizontal="center" vertical="center"/>
    </xf>
    <xf numFmtId="0" fontId="16" fillId="7" borderId="1" xfId="0" applyFont="1" applyFill="1" applyBorder="1" applyAlignment="1">
      <alignment horizontal="center" vertical="center" wrapText="1"/>
    </xf>
    <xf numFmtId="0" fontId="18" fillId="6" borderId="1" xfId="0" applyFont="1" applyFill="1" applyBorder="1" applyAlignment="1">
      <alignment horizontal="center"/>
    </xf>
    <xf numFmtId="0" fontId="12" fillId="5" borderId="0" xfId="0" applyFont="1" applyFill="1" applyBorder="1" applyAlignment="1">
      <alignment horizontal="center" vertical="top" wrapText="1"/>
    </xf>
    <xf numFmtId="0" fontId="15" fillId="5" borderId="0" xfId="0" applyFont="1" applyFill="1" applyBorder="1" applyAlignment="1">
      <alignment horizontal="center" vertical="top" wrapText="1"/>
    </xf>
    <xf numFmtId="0" fontId="9" fillId="6" borderId="1" xfId="0" applyFont="1" applyFill="1" applyBorder="1" applyAlignment="1">
      <alignment horizontal="center" vertical="center" wrapText="1"/>
    </xf>
    <xf numFmtId="0" fontId="14" fillId="5" borderId="0" xfId="0" applyFont="1" applyFill="1" applyBorder="1" applyAlignment="1">
      <alignment horizontal="center" vertical="center"/>
    </xf>
    <xf numFmtId="0" fontId="16" fillId="6" borderId="9" xfId="0" applyFont="1" applyFill="1" applyBorder="1" applyAlignment="1">
      <alignment horizontal="left" vertical="center" wrapText="1"/>
    </xf>
    <xf numFmtId="0" fontId="0"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10" xfId="0" applyFont="1" applyFill="1" applyBorder="1" applyAlignment="1">
      <alignment horizontal="center" vertical="center"/>
    </xf>
    <xf numFmtId="164" fontId="41" fillId="2" borderId="2" xfId="4" applyNumberFormat="1" applyFont="1" applyFill="1" applyBorder="1" applyAlignment="1">
      <alignment horizontal="left" vertical="center" wrapText="1"/>
    </xf>
    <xf numFmtId="164" fontId="41" fillId="2" borderId="7" xfId="4" applyNumberFormat="1" applyFont="1" applyFill="1" applyBorder="1" applyAlignment="1">
      <alignment horizontal="left" vertical="center" wrapText="1"/>
    </xf>
    <xf numFmtId="0" fontId="26" fillId="5" borderId="11" xfId="0" applyFont="1" applyFill="1" applyBorder="1" applyAlignment="1">
      <alignment horizontal="center" vertical="center"/>
    </xf>
    <xf numFmtId="0" fontId="26" fillId="5" borderId="12" xfId="0" applyFont="1" applyFill="1" applyBorder="1" applyAlignment="1">
      <alignment horizontal="center" vertical="center"/>
    </xf>
    <xf numFmtId="0" fontId="26" fillId="10" borderId="11"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10" fillId="9" borderId="11" xfId="0" applyFont="1" applyFill="1" applyBorder="1" applyAlignment="1">
      <alignment horizontal="left" vertical="center" wrapText="1"/>
    </xf>
    <xf numFmtId="0" fontId="10" fillId="9" borderId="12" xfId="0" applyFont="1" applyFill="1" applyBorder="1" applyAlignment="1">
      <alignment horizontal="left" vertical="center" wrapText="1"/>
    </xf>
    <xf numFmtId="0" fontId="10" fillId="9" borderId="6"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6" fillId="8" borderId="12" xfId="0" applyFont="1" applyFill="1" applyBorder="1" applyAlignment="1">
      <alignment horizontal="left" vertical="center" wrapText="1"/>
    </xf>
    <xf numFmtId="0" fontId="41" fillId="0" borderId="1" xfId="0" applyFont="1" applyBorder="1" applyAlignment="1">
      <alignment horizontal="left" vertical="center" wrapText="1"/>
    </xf>
    <xf numFmtId="0" fontId="26" fillId="10" borderId="11" xfId="0" applyFont="1" applyFill="1" applyBorder="1" applyAlignment="1">
      <alignment horizontal="center" vertical="center"/>
    </xf>
    <xf numFmtId="0" fontId="26" fillId="10" borderId="12" xfId="0" applyFont="1" applyFill="1" applyBorder="1" applyAlignment="1">
      <alignment horizontal="center" vertical="center"/>
    </xf>
    <xf numFmtId="0" fontId="26" fillId="4" borderId="11"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9" fillId="8" borderId="11"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9" fillId="8" borderId="11" xfId="0" applyFont="1" applyFill="1" applyBorder="1" applyAlignment="1">
      <alignment horizontal="left" vertical="center"/>
    </xf>
    <xf numFmtId="0" fontId="9" fillId="8" borderId="12" xfId="0" applyFont="1" applyFill="1" applyBorder="1" applyAlignment="1">
      <alignment horizontal="left" vertical="center"/>
    </xf>
    <xf numFmtId="0" fontId="59" fillId="0" borderId="2" xfId="0" applyFont="1" applyFill="1" applyBorder="1" applyAlignment="1">
      <alignment horizontal="left" vertical="center" wrapText="1"/>
    </xf>
    <xf numFmtId="0" fontId="59" fillId="0" borderId="7" xfId="0" applyFont="1" applyFill="1" applyBorder="1" applyAlignment="1">
      <alignment horizontal="left" vertical="center" wrapText="1"/>
    </xf>
    <xf numFmtId="0" fontId="6" fillId="11" borderId="13" xfId="0" applyFont="1" applyFill="1" applyBorder="1" applyAlignment="1">
      <alignment horizontal="left" vertical="center" wrapText="1"/>
    </xf>
    <xf numFmtId="0" fontId="6" fillId="11" borderId="14" xfId="0" applyFont="1" applyFill="1" applyBorder="1" applyAlignment="1">
      <alignment horizontal="left" vertical="center" wrapText="1"/>
    </xf>
    <xf numFmtId="0" fontId="6" fillId="11" borderId="15" xfId="0" applyFont="1" applyFill="1" applyBorder="1" applyAlignment="1">
      <alignment horizontal="left" vertical="center" wrapText="1"/>
    </xf>
    <xf numFmtId="0" fontId="6" fillId="11" borderId="11" xfId="0" applyFont="1" applyFill="1" applyBorder="1" applyAlignment="1">
      <alignment horizontal="left" vertical="center" wrapText="1"/>
    </xf>
    <xf numFmtId="0" fontId="6" fillId="11" borderId="12" xfId="0" applyFont="1" applyFill="1" applyBorder="1" applyAlignment="1">
      <alignment horizontal="left" vertical="center" wrapText="1"/>
    </xf>
    <xf numFmtId="0" fontId="6" fillId="11" borderId="6" xfId="0" applyFont="1" applyFill="1" applyBorder="1" applyAlignment="1">
      <alignment horizontal="left" vertical="center" wrapText="1"/>
    </xf>
    <xf numFmtId="0" fontId="24" fillId="11" borderId="11" xfId="0" applyFont="1" applyFill="1" applyBorder="1" applyAlignment="1">
      <alignment horizontal="left" vertical="center" wrapText="1"/>
    </xf>
    <xf numFmtId="0" fontId="24" fillId="11" borderId="12" xfId="0" applyFont="1" applyFill="1" applyBorder="1" applyAlignment="1">
      <alignment horizontal="left" vertical="center" wrapText="1"/>
    </xf>
    <xf numFmtId="0" fontId="12" fillId="10" borderId="0" xfId="0" applyFont="1" applyFill="1" applyBorder="1" applyAlignment="1">
      <alignment horizontal="center" vertical="center" wrapText="1"/>
    </xf>
    <xf numFmtId="0" fontId="13" fillId="10" borderId="0" xfId="0" applyFont="1" applyFill="1" applyBorder="1" applyAlignment="1">
      <alignment horizontal="center" vertical="center" wrapText="1"/>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horizontal="left" vertical="center"/>
    </xf>
    <xf numFmtId="0" fontId="37" fillId="0" borderId="0" xfId="0" applyFont="1" applyAlignment="1">
      <alignment horizontal="left" vertical="center" wrapText="1"/>
    </xf>
    <xf numFmtId="0" fontId="37" fillId="0" borderId="0" xfId="0" applyFont="1" applyAlignment="1">
      <alignment horizontal="left" vertical="center"/>
    </xf>
    <xf numFmtId="0" fontId="19" fillId="4"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9" fillId="0" borderId="3" xfId="0" applyFont="1" applyBorder="1" applyAlignment="1">
      <alignment horizontal="left"/>
    </xf>
    <xf numFmtId="0" fontId="9" fillId="0" borderId="5" xfId="0" applyFont="1" applyBorder="1" applyAlignment="1">
      <alignment horizontal="left"/>
    </xf>
    <xf numFmtId="0" fontId="8" fillId="0" borderId="3" xfId="0" applyFont="1" applyFill="1" applyBorder="1" applyAlignment="1">
      <alignment horizontal="left" wrapText="1"/>
    </xf>
    <xf numFmtId="0" fontId="8" fillId="0" borderId="5" xfId="0" applyFont="1" applyFill="1" applyBorder="1" applyAlignment="1">
      <alignment horizontal="left"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wrapText="1"/>
    </xf>
    <xf numFmtId="0" fontId="8" fillId="0" borderId="5" xfId="0" applyFont="1" applyBorder="1" applyAlignment="1">
      <alignment horizontal="left" wrapText="1"/>
    </xf>
  </cellXfs>
  <cellStyles count="11">
    <cellStyle name="Euro" xfId="5" xr:uid="{00000000-0005-0000-0000-000000000000}"/>
    <cellStyle name="Monétaire" xfId="4" builtinId="4"/>
    <cellStyle name="Monétaire 2" xfId="2" xr:uid="{00000000-0005-0000-0000-000002000000}"/>
    <cellStyle name="Monétaire 2 2" xfId="6" xr:uid="{00000000-0005-0000-0000-000003000000}"/>
    <cellStyle name="Monétaire 2 2 2" xfId="10" xr:uid="{00000000-0005-0000-0000-000004000000}"/>
    <cellStyle name="Monétaire 2 3" xfId="8" xr:uid="{00000000-0005-0000-0000-000005000000}"/>
    <cellStyle name="Monétaire 3" xfId="9" xr:uid="{00000000-0005-0000-0000-000006000000}"/>
    <cellStyle name="Normal" xfId="0" builtinId="0"/>
    <cellStyle name="Normal 2" xfId="1" xr:uid="{00000000-0005-0000-0000-000008000000}"/>
    <cellStyle name="Normal 2 2" xfId="7" xr:uid="{00000000-0005-0000-0000-000009000000}"/>
    <cellStyle name="Normal 3" xfId="3" xr:uid="{00000000-0005-0000-0000-00000A000000}"/>
  </cellStyles>
  <dxfs count="0"/>
  <tableStyles count="0" defaultTableStyle="TableStyleMedium9" defaultPivotStyle="PivotStyleLight16"/>
  <colors>
    <mruColors>
      <color rgb="FFE35487"/>
      <color rgb="FFFFCC00"/>
      <color rgb="FF0000FF"/>
      <color rgb="FF006F80"/>
      <color rgb="FF01A87A"/>
      <color rgb="FFDDD9C4"/>
      <color rgb="FF00CC66"/>
      <color rgb="FFBCCFE6"/>
      <color rgb="FFFC9AE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D:\Dossier%20navette\GCSGrandEst\02%20-%20Admin\07%20-%20Instances%20et%20r&#233;unions\07%20-%20CRI%20-%20Conf%20des%20DG\2.%20GT\8.%20RC%20industrielle\20160211%20email%20SGT%20grille%20de%20sourco&#251;ts\20160208%20-%20V2%20docs%20SGT%20Harmonisation%20Grille%20surco&#251;ts%20CU\04%20-%20Grille_Contrat_Unique.xlsx?7E8994AE" TargetMode="External"/><Relationship Id="rId1" Type="http://schemas.openxmlformats.org/officeDocument/2006/relationships/externalLinkPath" Target="file:///\\7E8994AE\04%20-%20Grille_Contrat_Un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iste1"/>
    </sheetNames>
    <sheetDataSet>
      <sheetData sheetId="0">
        <row r="1">
          <cell r="A1" t="str">
            <v>Par visite</v>
          </cell>
        </row>
      </sheetData>
      <sheetData sheetId="1">
        <row r="1">
          <cell r="A1" t="str">
            <v>Par visite</v>
          </cell>
        </row>
        <row r="2">
          <cell r="A2" t="str">
            <v>Par centre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F19"/>
  <sheetViews>
    <sheetView zoomScaleNormal="100" workbookViewId="0">
      <selection activeCell="C25" sqref="C25"/>
    </sheetView>
  </sheetViews>
  <sheetFormatPr baseColWidth="10" defaultColWidth="11.453125" defaultRowHeight="14.5" x14ac:dyDescent="0.35"/>
  <cols>
    <col min="1" max="1" width="14.7265625" style="1" customWidth="1"/>
    <col min="2" max="2" width="26" style="1" customWidth="1"/>
    <col min="3" max="3" width="24.54296875" style="1" customWidth="1"/>
    <col min="4" max="4" width="0.1796875" style="1" customWidth="1"/>
    <col min="5" max="5" width="10" style="1" customWidth="1"/>
    <col min="6" max="16384" width="11.453125" style="1"/>
  </cols>
  <sheetData>
    <row r="2" spans="1:6" ht="40.5" customHeight="1" x14ac:dyDescent="0.35">
      <c r="A2" s="273" t="s">
        <v>80</v>
      </c>
      <c r="B2" s="274"/>
      <c r="C2" s="274"/>
      <c r="D2" s="274"/>
      <c r="E2" s="274"/>
      <c r="F2" s="274"/>
    </row>
    <row r="3" spans="1:6" ht="6" customHeight="1" x14ac:dyDescent="0.35">
      <c r="B3" s="7"/>
      <c r="C3" s="7"/>
    </row>
    <row r="4" spans="1:6" ht="18.5" x14ac:dyDescent="0.35">
      <c r="A4" s="276" t="s">
        <v>31</v>
      </c>
      <c r="B4" s="276"/>
      <c r="C4" s="276"/>
      <c r="D4" s="276"/>
      <c r="E4" s="276"/>
      <c r="F4" s="276"/>
    </row>
    <row r="5" spans="1:6" ht="9.75" customHeight="1" x14ac:dyDescent="0.35"/>
    <row r="6" spans="1:6" ht="41.25" customHeight="1" x14ac:dyDescent="0.35">
      <c r="A6" s="277" t="s">
        <v>30</v>
      </c>
      <c r="B6" s="277"/>
      <c r="C6" s="271" t="s">
        <v>41</v>
      </c>
      <c r="D6" s="271"/>
      <c r="E6" s="271"/>
      <c r="F6" s="271"/>
    </row>
    <row r="7" spans="1:6" ht="26.25" customHeight="1" x14ac:dyDescent="0.35">
      <c r="A7" s="278" t="s">
        <v>29</v>
      </c>
      <c r="B7" s="278"/>
      <c r="C7" s="270" t="s">
        <v>28</v>
      </c>
      <c r="D7" s="270"/>
      <c r="E7" s="270"/>
      <c r="F7" s="270"/>
    </row>
    <row r="8" spans="1:6" ht="24" customHeight="1" x14ac:dyDescent="0.35">
      <c r="A8" s="278" t="s">
        <v>42</v>
      </c>
      <c r="B8" s="278"/>
      <c r="C8" s="270" t="s">
        <v>28</v>
      </c>
      <c r="D8" s="270"/>
      <c r="E8" s="270"/>
      <c r="F8" s="270"/>
    </row>
    <row r="9" spans="1:6" ht="59.25" customHeight="1" x14ac:dyDescent="0.35">
      <c r="A9" s="279" t="s">
        <v>79</v>
      </c>
      <c r="B9" s="279"/>
      <c r="C9" s="270" t="s">
        <v>28</v>
      </c>
      <c r="D9" s="270"/>
      <c r="E9" s="270"/>
      <c r="F9" s="270"/>
    </row>
    <row r="10" spans="1:6" ht="42" customHeight="1" x14ac:dyDescent="0.35">
      <c r="A10" s="279" t="s">
        <v>54</v>
      </c>
      <c r="B10" s="279"/>
      <c r="C10" s="270" t="s">
        <v>28</v>
      </c>
      <c r="D10" s="270"/>
      <c r="E10" s="270"/>
      <c r="F10" s="270"/>
    </row>
    <row r="11" spans="1:6" ht="38.25" customHeight="1" x14ac:dyDescent="0.35">
      <c r="A11" s="279" t="s">
        <v>59</v>
      </c>
      <c r="B11" s="279"/>
      <c r="C11" s="270" t="s">
        <v>28</v>
      </c>
      <c r="D11" s="270"/>
      <c r="E11" s="270"/>
      <c r="F11" s="270"/>
    </row>
    <row r="12" spans="1:6" ht="60.75" customHeight="1" x14ac:dyDescent="0.35">
      <c r="A12" s="279" t="s">
        <v>60</v>
      </c>
      <c r="B12" s="279"/>
      <c r="C12" s="270" t="s">
        <v>27</v>
      </c>
      <c r="D12" s="270"/>
      <c r="E12" s="270"/>
      <c r="F12" s="270"/>
    </row>
    <row r="13" spans="1:6" ht="29.25" customHeight="1" x14ac:dyDescent="0.35">
      <c r="A13" s="279" t="s">
        <v>43</v>
      </c>
      <c r="B13" s="279"/>
      <c r="C13" s="270" t="s">
        <v>27</v>
      </c>
      <c r="D13" s="270"/>
      <c r="E13" s="270"/>
      <c r="F13" s="270"/>
    </row>
    <row r="14" spans="1:6" ht="23.25" customHeight="1" x14ac:dyDescent="0.35">
      <c r="A14" s="280" t="s">
        <v>61</v>
      </c>
      <c r="B14" s="280"/>
      <c r="C14" s="280"/>
      <c r="D14" s="280"/>
      <c r="E14" s="280"/>
      <c r="F14" s="280"/>
    </row>
    <row r="15" spans="1:6" ht="16.5" customHeight="1" x14ac:dyDescent="0.35"/>
    <row r="16" spans="1:6" ht="27.75" customHeight="1" x14ac:dyDescent="0.35">
      <c r="A16" s="275" t="s">
        <v>44</v>
      </c>
      <c r="B16" s="275"/>
      <c r="C16" s="275"/>
      <c r="D16" s="275"/>
      <c r="E16" s="275"/>
      <c r="F16" s="275"/>
    </row>
    <row r="17" spans="1:6" x14ac:dyDescent="0.35">
      <c r="A17" s="272" t="s">
        <v>45</v>
      </c>
      <c r="B17" s="272"/>
      <c r="C17" s="272" t="s">
        <v>46</v>
      </c>
      <c r="D17" s="272"/>
      <c r="E17" s="272"/>
      <c r="F17" s="272"/>
    </row>
    <row r="18" spans="1:6" x14ac:dyDescent="0.35">
      <c r="A18" s="272" t="s">
        <v>47</v>
      </c>
      <c r="B18" s="272"/>
      <c r="C18" s="272">
        <v>2</v>
      </c>
      <c r="D18" s="272"/>
      <c r="E18" s="272"/>
      <c r="F18" s="272"/>
    </row>
    <row r="19" spans="1:6" x14ac:dyDescent="0.35">
      <c r="A19" s="272" t="s">
        <v>48</v>
      </c>
      <c r="B19" s="272"/>
      <c r="C19" s="272" t="s">
        <v>49</v>
      </c>
      <c r="D19" s="272"/>
      <c r="E19" s="272"/>
      <c r="F19" s="272"/>
    </row>
  </sheetData>
  <mergeCells count="26">
    <mergeCell ref="A19:B19"/>
    <mergeCell ref="C17:F17"/>
    <mergeCell ref="C18:F18"/>
    <mergeCell ref="C19:F19"/>
    <mergeCell ref="C8:F8"/>
    <mergeCell ref="C12:F12"/>
    <mergeCell ref="C11:F11"/>
    <mergeCell ref="C10:F10"/>
    <mergeCell ref="C9:F9"/>
    <mergeCell ref="A14:F14"/>
    <mergeCell ref="C7:F7"/>
    <mergeCell ref="C6:F6"/>
    <mergeCell ref="A17:B17"/>
    <mergeCell ref="A18:B18"/>
    <mergeCell ref="A2:F2"/>
    <mergeCell ref="A16:F16"/>
    <mergeCell ref="A4:F4"/>
    <mergeCell ref="A6:B6"/>
    <mergeCell ref="A7:B7"/>
    <mergeCell ref="A8:B8"/>
    <mergeCell ref="A9:B9"/>
    <mergeCell ref="A10:B10"/>
    <mergeCell ref="A11:B11"/>
    <mergeCell ref="A12:B12"/>
    <mergeCell ref="A13:B13"/>
    <mergeCell ref="C13:F13"/>
  </mergeCells>
  <pageMargins left="0.70866141732283472" right="0.70866141732283472" top="0.36458333333333331" bottom="0.74803149606299213" header="0.31496062992125984" footer="0.31496062992125984"/>
  <pageSetup paperSize="9" orientation="portrait" r:id="rId1"/>
  <headerFooter>
    <oddFooter>&amp;Cversion du 30/08/16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252"/>
  <sheetViews>
    <sheetView tabSelected="1" showWhiteSpace="0" topLeftCell="A90" zoomScale="85" zoomScaleNormal="85" workbookViewId="0">
      <selection activeCell="A90" sqref="A90"/>
    </sheetView>
  </sheetViews>
  <sheetFormatPr baseColWidth="10" defaultColWidth="10.81640625" defaultRowHeight="14.5" x14ac:dyDescent="0.35"/>
  <cols>
    <col min="1" max="1" width="55.81640625" style="7" customWidth="1"/>
    <col min="2" max="2" width="29.26953125" style="7" customWidth="1"/>
    <col min="3" max="3" width="13.453125" style="34" hidden="1" customWidth="1"/>
    <col min="4" max="4" width="19" style="35" hidden="1" customWidth="1"/>
    <col min="5" max="5" width="9.26953125" style="36" hidden="1" customWidth="1"/>
    <col min="6" max="6" width="12.453125" style="37" hidden="1" customWidth="1"/>
    <col min="7" max="7" width="27.7265625" style="37" hidden="1" customWidth="1"/>
    <col min="8" max="8" width="86.7265625" style="43" customWidth="1"/>
    <col min="9" max="9" width="52.7265625" style="121" customWidth="1"/>
    <col min="10" max="10" width="76.453125" style="38" customWidth="1"/>
    <col min="11" max="11" width="10.81640625" style="38"/>
    <col min="12" max="16384" width="10.81640625" style="7"/>
  </cols>
  <sheetData>
    <row r="1" spans="1:11" s="26" customFormat="1" ht="18.5" x14ac:dyDescent="0.35">
      <c r="A1" s="311" t="s">
        <v>38</v>
      </c>
      <c r="B1" s="312"/>
      <c r="C1" s="312"/>
      <c r="D1" s="312"/>
      <c r="E1" s="312"/>
      <c r="F1" s="312"/>
      <c r="G1" s="312"/>
      <c r="H1" s="43" t="s">
        <v>350</v>
      </c>
      <c r="I1" s="254"/>
      <c r="J1" s="33"/>
      <c r="K1" s="33"/>
    </row>
    <row r="2" spans="1:11" ht="15" thickBot="1" x14ac:dyDescent="0.4"/>
    <row r="3" spans="1:11" ht="15" thickBot="1" x14ac:dyDescent="0.4">
      <c r="A3" s="26" t="s">
        <v>0</v>
      </c>
      <c r="B3" s="313"/>
      <c r="C3" s="314"/>
      <c r="D3" s="314"/>
      <c r="E3" s="314"/>
      <c r="F3" s="314"/>
      <c r="G3" s="315"/>
    </row>
    <row r="4" spans="1:11" ht="15" thickBot="1" x14ac:dyDescent="0.4">
      <c r="A4" s="26" t="s">
        <v>24</v>
      </c>
      <c r="B4" s="313"/>
      <c r="C4" s="314"/>
      <c r="D4" s="314"/>
      <c r="E4" s="314"/>
      <c r="F4" s="314"/>
      <c r="G4" s="315"/>
    </row>
    <row r="5" spans="1:11" ht="15" thickBot="1" x14ac:dyDescent="0.4">
      <c r="A5" s="26" t="s">
        <v>26</v>
      </c>
      <c r="B5" s="313"/>
      <c r="C5" s="314"/>
      <c r="D5" s="314"/>
      <c r="E5" s="314"/>
      <c r="F5" s="314"/>
      <c r="G5" s="315"/>
    </row>
    <row r="6" spans="1:11" ht="15" thickBot="1" x14ac:dyDescent="0.4">
      <c r="A6" s="33" t="s">
        <v>66</v>
      </c>
      <c r="B6" s="313" t="s">
        <v>132</v>
      </c>
      <c r="C6" s="314"/>
      <c r="D6" s="314"/>
      <c r="E6" s="314"/>
      <c r="F6" s="314"/>
      <c r="G6" s="315"/>
    </row>
    <row r="7" spans="1:11" ht="15" thickBot="1" x14ac:dyDescent="0.4">
      <c r="A7" s="33" t="s">
        <v>56</v>
      </c>
      <c r="B7" s="316"/>
      <c r="C7" s="317"/>
      <c r="D7" s="317"/>
      <c r="E7" s="317"/>
      <c r="F7" s="317"/>
      <c r="G7" s="318"/>
    </row>
    <row r="8" spans="1:11" ht="15" thickBot="1" x14ac:dyDescent="0.4">
      <c r="A8" s="26" t="s">
        <v>1</v>
      </c>
      <c r="B8" s="313"/>
      <c r="C8" s="314"/>
      <c r="D8" s="314"/>
      <c r="E8" s="314"/>
      <c r="F8" s="314"/>
      <c r="G8" s="315"/>
    </row>
    <row r="9" spans="1:11" ht="15" thickBot="1" x14ac:dyDescent="0.4">
      <c r="A9" s="26" t="s">
        <v>25</v>
      </c>
      <c r="B9" s="313"/>
      <c r="C9" s="314"/>
      <c r="D9" s="314"/>
      <c r="E9" s="314"/>
      <c r="F9" s="314"/>
      <c r="G9" s="315"/>
    </row>
    <row r="10" spans="1:11" ht="15" thickBot="1" x14ac:dyDescent="0.4"/>
    <row r="11" spans="1:11" ht="15" thickBot="1" x14ac:dyDescent="0.4">
      <c r="A11" s="26" t="s">
        <v>2</v>
      </c>
      <c r="B11" s="39"/>
      <c r="C11" s="40"/>
      <c r="D11" s="41">
        <v>1</v>
      </c>
      <c r="G11" s="42" t="s">
        <v>121</v>
      </c>
      <c r="H11" s="43" t="s">
        <v>133</v>
      </c>
    </row>
    <row r="12" spans="1:11" x14ac:dyDescent="0.35">
      <c r="A12" s="26"/>
      <c r="B12" s="39"/>
      <c r="C12" s="40"/>
      <c r="D12" s="44"/>
      <c r="G12" s="42"/>
    </row>
    <row r="13" spans="1:11" x14ac:dyDescent="0.35">
      <c r="A13" s="45" t="s">
        <v>273</v>
      </c>
      <c r="B13" s="39"/>
      <c r="C13" s="40"/>
      <c r="D13" s="44"/>
      <c r="G13" s="42"/>
    </row>
    <row r="14" spans="1:11" s="53" customFormat="1" x14ac:dyDescent="0.35">
      <c r="A14" s="46"/>
      <c r="B14" s="47"/>
      <c r="C14" s="48"/>
      <c r="D14" s="49"/>
      <c r="E14" s="50"/>
      <c r="F14" s="51"/>
      <c r="G14" s="51"/>
      <c r="H14" s="43"/>
      <c r="I14" s="121"/>
      <c r="J14" s="52"/>
      <c r="K14" s="52"/>
    </row>
    <row r="15" spans="1:11" s="53" customFormat="1" ht="78" x14ac:dyDescent="0.35">
      <c r="A15" s="319" t="s">
        <v>266</v>
      </c>
      <c r="B15" s="320"/>
      <c r="C15" s="320"/>
      <c r="D15" s="320"/>
      <c r="E15" s="320"/>
      <c r="F15" s="320"/>
      <c r="G15" s="320"/>
      <c r="H15" s="43" t="s">
        <v>313</v>
      </c>
      <c r="I15" s="121"/>
      <c r="J15" s="52"/>
      <c r="K15" s="52"/>
    </row>
    <row r="16" spans="1:11" s="53" customFormat="1" x14ac:dyDescent="0.35">
      <c r="C16" s="54"/>
      <c r="D16" s="55"/>
      <c r="E16" s="50"/>
      <c r="F16" s="51"/>
      <c r="G16" s="51"/>
      <c r="H16" s="43"/>
      <c r="I16" s="121"/>
      <c r="J16" s="52"/>
      <c r="K16" s="52"/>
    </row>
    <row r="17" spans="1:245" ht="61.5" customHeight="1" x14ac:dyDescent="0.35">
      <c r="A17" s="321" t="s">
        <v>129</v>
      </c>
      <c r="B17" s="322"/>
      <c r="C17" s="322"/>
      <c r="D17" s="322"/>
      <c r="E17" s="322"/>
      <c r="F17" s="322"/>
      <c r="G17" s="322"/>
      <c r="H17" s="263" t="s">
        <v>314</v>
      </c>
      <c r="J17" s="7"/>
      <c r="K17" s="7"/>
    </row>
    <row r="18" spans="1:245" x14ac:dyDescent="0.35">
      <c r="A18" s="26" t="s">
        <v>8</v>
      </c>
      <c r="B18" s="56"/>
      <c r="C18" s="57"/>
      <c r="D18" s="56"/>
      <c r="E18" s="56"/>
      <c r="F18" s="56"/>
      <c r="G18" s="56"/>
      <c r="H18" s="67"/>
      <c r="J18" s="7"/>
      <c r="K18" s="7"/>
    </row>
    <row r="19" spans="1:245" ht="151.5" customHeight="1" x14ac:dyDescent="0.35">
      <c r="A19" s="58"/>
      <c r="B19" s="23" t="s">
        <v>78</v>
      </c>
      <c r="C19" s="23" t="s">
        <v>77</v>
      </c>
      <c r="D19" s="24" t="s">
        <v>76</v>
      </c>
      <c r="E19" s="27" t="s">
        <v>9</v>
      </c>
      <c r="F19" s="25" t="s">
        <v>10</v>
      </c>
      <c r="G19" s="25" t="s">
        <v>11</v>
      </c>
      <c r="H19" s="59" t="s">
        <v>336</v>
      </c>
    </row>
    <row r="20" spans="1:245" x14ac:dyDescent="0.35">
      <c r="A20" s="293" t="s">
        <v>4</v>
      </c>
      <c r="B20" s="294"/>
      <c r="C20" s="294"/>
      <c r="D20" s="294"/>
      <c r="E20" s="294"/>
      <c r="F20" s="294"/>
      <c r="G20" s="19"/>
      <c r="H20" s="77"/>
    </row>
    <row r="21" spans="1:245" x14ac:dyDescent="0.35">
      <c r="A21" s="303" t="s">
        <v>12</v>
      </c>
      <c r="B21" s="304"/>
      <c r="C21" s="304"/>
      <c r="D21" s="304"/>
      <c r="E21" s="304"/>
      <c r="F21" s="304"/>
      <c r="G21" s="60"/>
      <c r="H21" s="77"/>
    </row>
    <row r="22" spans="1:245" s="69" customFormat="1" ht="98.5" x14ac:dyDescent="0.35">
      <c r="A22" s="61" t="s">
        <v>188</v>
      </c>
      <c r="B22" s="62" t="s">
        <v>193</v>
      </c>
      <c r="C22" s="63" t="s">
        <v>13</v>
      </c>
      <c r="D22" s="64">
        <v>500</v>
      </c>
      <c r="E22" s="65">
        <v>1</v>
      </c>
      <c r="F22" s="66">
        <f>D22*E22</f>
        <v>500</v>
      </c>
      <c r="G22" s="66">
        <f>F22</f>
        <v>500</v>
      </c>
      <c r="H22" s="67" t="s">
        <v>264</v>
      </c>
      <c r="I22" s="121"/>
      <c r="J22" s="68"/>
      <c r="K22" s="68"/>
    </row>
    <row r="23" spans="1:245" s="69" customFormat="1" ht="78" x14ac:dyDescent="0.35">
      <c r="A23" s="70" t="s">
        <v>195</v>
      </c>
      <c r="B23" s="71" t="s">
        <v>194</v>
      </c>
      <c r="C23" s="72" t="s">
        <v>15</v>
      </c>
      <c r="D23" s="73">
        <v>100</v>
      </c>
      <c r="E23" s="74"/>
      <c r="F23" s="75">
        <f>D23*E23</f>
        <v>0</v>
      </c>
      <c r="G23" s="75" t="s">
        <v>130</v>
      </c>
      <c r="H23" s="67" t="s">
        <v>282</v>
      </c>
      <c r="I23" s="121"/>
      <c r="J23" s="68"/>
      <c r="K23" s="68"/>
    </row>
    <row r="24" spans="1:245" s="69" customFormat="1" ht="66.5" x14ac:dyDescent="0.35">
      <c r="A24" s="76" t="s">
        <v>254</v>
      </c>
      <c r="B24" s="71" t="s">
        <v>196</v>
      </c>
      <c r="C24" s="72" t="s">
        <v>15</v>
      </c>
      <c r="D24" s="73">
        <v>600</v>
      </c>
      <c r="E24" s="74">
        <v>1</v>
      </c>
      <c r="F24" s="75">
        <f>D24*E24</f>
        <v>600</v>
      </c>
      <c r="G24" s="75">
        <f>F24</f>
        <v>600</v>
      </c>
      <c r="H24" s="77" t="s">
        <v>265</v>
      </c>
      <c r="I24" s="121"/>
      <c r="J24" s="68"/>
      <c r="K24" s="68"/>
    </row>
    <row r="25" spans="1:245" x14ac:dyDescent="0.35">
      <c r="A25" s="306" t="s">
        <v>62</v>
      </c>
      <c r="B25" s="307"/>
      <c r="C25" s="307"/>
      <c r="D25" s="307"/>
      <c r="E25" s="307"/>
      <c r="F25" s="308"/>
      <c r="G25" s="78"/>
      <c r="H25" s="77"/>
      <c r="J25" s="68"/>
      <c r="K25" s="68"/>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row>
    <row r="26" spans="1:245" s="69" customFormat="1" ht="125" x14ac:dyDescent="0.35">
      <c r="A26" s="79" t="s">
        <v>286</v>
      </c>
      <c r="B26" s="79" t="s">
        <v>189</v>
      </c>
      <c r="C26" s="80" t="s">
        <v>13</v>
      </c>
      <c r="D26" s="73">
        <v>4</v>
      </c>
      <c r="E26" s="74"/>
      <c r="F26" s="75">
        <f>D26*E26</f>
        <v>0</v>
      </c>
      <c r="G26" s="75">
        <f>F26*$D$11</f>
        <v>0</v>
      </c>
      <c r="H26" s="77" t="s">
        <v>285</v>
      </c>
      <c r="I26" s="121"/>
      <c r="J26" s="68"/>
      <c r="K26" s="68"/>
    </row>
    <row r="27" spans="1:245" s="69" customFormat="1" ht="113.25" customHeight="1" x14ac:dyDescent="0.35">
      <c r="A27" s="81" t="s">
        <v>103</v>
      </c>
      <c r="B27" s="81" t="s">
        <v>148</v>
      </c>
      <c r="C27" s="82" t="s">
        <v>13</v>
      </c>
      <c r="D27" s="83">
        <v>100</v>
      </c>
      <c r="E27" s="84"/>
      <c r="F27" s="85">
        <f>D27*E27</f>
        <v>0</v>
      </c>
      <c r="G27" s="85">
        <f>F27</f>
        <v>0</v>
      </c>
      <c r="H27" s="77" t="s">
        <v>306</v>
      </c>
      <c r="I27" s="121"/>
      <c r="J27" s="68"/>
      <c r="K27" s="68"/>
    </row>
    <row r="28" spans="1:245" s="26" customFormat="1" x14ac:dyDescent="0.35">
      <c r="A28" s="293" t="s">
        <v>5</v>
      </c>
      <c r="B28" s="294"/>
      <c r="C28" s="294"/>
      <c r="D28" s="294"/>
      <c r="E28" s="294"/>
      <c r="F28" s="294"/>
      <c r="G28" s="86"/>
      <c r="H28" s="131"/>
      <c r="I28" s="121"/>
      <c r="J28" s="3"/>
      <c r="K28" s="3"/>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row>
    <row r="29" spans="1:245" x14ac:dyDescent="0.35">
      <c r="A29" s="303" t="s">
        <v>72</v>
      </c>
      <c r="B29" s="304"/>
      <c r="C29" s="304"/>
      <c r="D29" s="304"/>
      <c r="E29" s="304"/>
      <c r="F29" s="305"/>
      <c r="G29" s="88"/>
      <c r="H29" s="77"/>
    </row>
    <row r="30" spans="1:245" ht="105.65" customHeight="1" x14ac:dyDescent="0.35">
      <c r="A30" s="89" t="s">
        <v>198</v>
      </c>
      <c r="B30" s="90" t="s">
        <v>197</v>
      </c>
      <c r="C30" s="91" t="s">
        <v>15</v>
      </c>
      <c r="D30" s="73">
        <v>85</v>
      </c>
      <c r="E30" s="74">
        <v>1</v>
      </c>
      <c r="F30" s="75">
        <f>D30*E30</f>
        <v>85</v>
      </c>
      <c r="G30" s="75">
        <f>F30*$D$11</f>
        <v>85</v>
      </c>
      <c r="H30" s="67" t="s">
        <v>315</v>
      </c>
      <c r="I30" s="262"/>
    </row>
    <row r="31" spans="1:245" s="69" customFormat="1" ht="43.5" x14ac:dyDescent="0.35">
      <c r="A31" s="92" t="s">
        <v>147</v>
      </c>
      <c r="B31" s="90" t="s">
        <v>96</v>
      </c>
      <c r="C31" s="91" t="s">
        <v>15</v>
      </c>
      <c r="D31" s="93">
        <v>21.25</v>
      </c>
      <c r="E31" s="74"/>
      <c r="F31" s="75">
        <f>D31*E31</f>
        <v>0</v>
      </c>
      <c r="G31" s="75">
        <f>F31*$D$11</f>
        <v>0</v>
      </c>
      <c r="H31" s="77"/>
      <c r="I31" s="38"/>
      <c r="J31" s="38"/>
      <c r="K31" s="38"/>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row>
    <row r="32" spans="1:245" s="69" customFormat="1" ht="153" customHeight="1" x14ac:dyDescent="0.35">
      <c r="A32" s="89" t="s">
        <v>134</v>
      </c>
      <c r="B32" s="90" t="s">
        <v>96</v>
      </c>
      <c r="C32" s="91" t="s">
        <v>15</v>
      </c>
      <c r="D32" s="93">
        <v>85</v>
      </c>
      <c r="E32" s="74"/>
      <c r="F32" s="75">
        <f>D32*E32</f>
        <v>0</v>
      </c>
      <c r="G32" s="94">
        <f>F32*$D$11</f>
        <v>0</v>
      </c>
      <c r="H32" s="77" t="s">
        <v>316</v>
      </c>
      <c r="I32" s="121"/>
      <c r="J32" s="38"/>
      <c r="K32" s="38"/>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row>
    <row r="33" spans="1:245" s="69" customFormat="1" ht="69" customHeight="1" x14ac:dyDescent="0.35">
      <c r="A33" s="95" t="s">
        <v>137</v>
      </c>
      <c r="B33" s="96" t="s">
        <v>135</v>
      </c>
      <c r="C33" s="97" t="s">
        <v>15</v>
      </c>
      <c r="D33" s="98"/>
      <c r="E33" s="99"/>
      <c r="F33" s="98">
        <f>D33*E33</f>
        <v>0</v>
      </c>
      <c r="G33" s="98" t="s">
        <v>136</v>
      </c>
      <c r="H33" s="77" t="s">
        <v>307</v>
      </c>
      <c r="I33" s="121"/>
      <c r="J33" s="38"/>
      <c r="K33" s="38"/>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row>
    <row r="34" spans="1:245" s="69" customFormat="1" ht="57.75" customHeight="1" x14ac:dyDescent="0.35">
      <c r="A34" s="89" t="s">
        <v>200</v>
      </c>
      <c r="B34" s="100" t="s">
        <v>199</v>
      </c>
      <c r="C34" s="80" t="s">
        <v>15</v>
      </c>
      <c r="D34" s="73">
        <v>300</v>
      </c>
      <c r="E34" s="101"/>
      <c r="F34" s="75">
        <f>D34*E34</f>
        <v>0</v>
      </c>
      <c r="G34" s="75" t="s">
        <v>130</v>
      </c>
      <c r="H34" s="67" t="s">
        <v>263</v>
      </c>
      <c r="I34" s="121"/>
      <c r="J34" s="38"/>
      <c r="K34" s="38"/>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row>
    <row r="35" spans="1:245" s="69" customFormat="1" ht="36" customHeight="1" x14ac:dyDescent="0.35">
      <c r="A35" s="306" t="s">
        <v>71</v>
      </c>
      <c r="B35" s="307"/>
      <c r="C35" s="307"/>
      <c r="D35" s="307"/>
      <c r="E35" s="307"/>
      <c r="F35" s="308"/>
      <c r="G35" s="78"/>
      <c r="H35" s="77" t="s">
        <v>317</v>
      </c>
      <c r="I35" s="121"/>
      <c r="J35" s="68"/>
      <c r="K35" s="68"/>
    </row>
    <row r="36" spans="1:245" s="69" customFormat="1" ht="143.25" customHeight="1" x14ac:dyDescent="0.35">
      <c r="A36" s="79" t="s">
        <v>139</v>
      </c>
      <c r="B36" s="70" t="s">
        <v>55</v>
      </c>
      <c r="C36" s="80" t="s">
        <v>15</v>
      </c>
      <c r="D36" s="93">
        <v>210</v>
      </c>
      <c r="E36" s="101">
        <v>1</v>
      </c>
      <c r="F36" s="75">
        <f t="shared" ref="F36:F45" si="0">D36*E36</f>
        <v>210</v>
      </c>
      <c r="G36" s="75">
        <f>F36</f>
        <v>210</v>
      </c>
      <c r="H36" s="77" t="s">
        <v>318</v>
      </c>
      <c r="I36" s="121"/>
      <c r="J36" s="38"/>
      <c r="K36" s="38"/>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row>
    <row r="37" spans="1:245" s="69" customFormat="1" ht="90.75" customHeight="1" x14ac:dyDescent="0.35">
      <c r="A37" s="79" t="s">
        <v>140</v>
      </c>
      <c r="B37" s="79" t="s">
        <v>88</v>
      </c>
      <c r="C37" s="80" t="s">
        <v>15</v>
      </c>
      <c r="D37" s="93">
        <v>105</v>
      </c>
      <c r="E37" s="101">
        <v>1</v>
      </c>
      <c r="F37" s="75">
        <f t="shared" si="0"/>
        <v>105</v>
      </c>
      <c r="G37" s="75" t="s">
        <v>131</v>
      </c>
      <c r="H37" s="77" t="s">
        <v>319</v>
      </c>
      <c r="I37" s="121"/>
      <c r="J37" s="38"/>
      <c r="K37" s="38"/>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row>
    <row r="38" spans="1:245" s="69" customFormat="1" ht="43.5" x14ac:dyDescent="0.35">
      <c r="A38" s="102" t="s">
        <v>277</v>
      </c>
      <c r="B38" s="79" t="s">
        <v>145</v>
      </c>
      <c r="C38" s="80" t="s">
        <v>15</v>
      </c>
      <c r="D38" s="93">
        <v>84</v>
      </c>
      <c r="E38" s="101"/>
      <c r="F38" s="75">
        <f t="shared" si="0"/>
        <v>0</v>
      </c>
      <c r="G38" s="75" t="s">
        <v>131</v>
      </c>
      <c r="H38" s="77" t="s">
        <v>287</v>
      </c>
      <c r="I38" s="121"/>
      <c r="J38" s="38"/>
      <c r="K38" s="38"/>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row>
    <row r="39" spans="1:245" s="69" customFormat="1" ht="144.5" x14ac:dyDescent="0.35">
      <c r="A39" s="79" t="s">
        <v>142</v>
      </c>
      <c r="B39" s="79" t="s">
        <v>96</v>
      </c>
      <c r="C39" s="80" t="s">
        <v>15</v>
      </c>
      <c r="D39" s="93"/>
      <c r="E39" s="101">
        <v>1</v>
      </c>
      <c r="F39" s="75">
        <f t="shared" si="0"/>
        <v>0</v>
      </c>
      <c r="G39" s="75">
        <f>F39*$D$11</f>
        <v>0</v>
      </c>
      <c r="H39" s="77" t="s">
        <v>320</v>
      </c>
      <c r="I39" s="121"/>
      <c r="J39" s="38"/>
      <c r="K39" s="38"/>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row>
    <row r="40" spans="1:245" s="69" customFormat="1" ht="108" x14ac:dyDescent="0.35">
      <c r="A40" s="79" t="s">
        <v>143</v>
      </c>
      <c r="B40" s="103" t="s">
        <v>88</v>
      </c>
      <c r="C40" s="80" t="s">
        <v>15</v>
      </c>
      <c r="D40" s="93"/>
      <c r="E40" s="101"/>
      <c r="F40" s="75">
        <f t="shared" si="0"/>
        <v>0</v>
      </c>
      <c r="G40" s="75">
        <f t="shared" ref="G40:G45" si="1">F40*$D$11</f>
        <v>0</v>
      </c>
      <c r="H40" s="77" t="s">
        <v>337</v>
      </c>
      <c r="I40" s="121"/>
      <c r="J40" s="38"/>
      <c r="K40" s="38"/>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row>
    <row r="41" spans="1:245" s="69" customFormat="1" ht="92" x14ac:dyDescent="0.35">
      <c r="A41" s="79" t="s">
        <v>144</v>
      </c>
      <c r="B41" s="79" t="s">
        <v>88</v>
      </c>
      <c r="C41" s="80" t="s">
        <v>15</v>
      </c>
      <c r="D41" s="93"/>
      <c r="E41" s="101">
        <v>1</v>
      </c>
      <c r="F41" s="75">
        <f t="shared" si="0"/>
        <v>0</v>
      </c>
      <c r="G41" s="75">
        <f t="shared" si="1"/>
        <v>0</v>
      </c>
      <c r="H41" s="77" t="s">
        <v>321</v>
      </c>
      <c r="I41" s="121"/>
      <c r="J41" s="38"/>
      <c r="K41" s="38"/>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row>
    <row r="42" spans="1:245" s="69" customFormat="1" ht="29" x14ac:dyDescent="0.35">
      <c r="A42" s="102" t="s">
        <v>201</v>
      </c>
      <c r="B42" s="79" t="s">
        <v>99</v>
      </c>
      <c r="C42" s="80" t="s">
        <v>15</v>
      </c>
      <c r="D42" s="104">
        <v>42</v>
      </c>
      <c r="E42" s="101"/>
      <c r="F42" s="75">
        <f>D42*E42</f>
        <v>0</v>
      </c>
      <c r="G42" s="75">
        <f>F42</f>
        <v>0</v>
      </c>
      <c r="H42" s="77" t="s">
        <v>288</v>
      </c>
      <c r="I42" s="121"/>
      <c r="J42" s="38"/>
      <c r="K42" s="38"/>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row>
    <row r="43" spans="1:245" s="69" customFormat="1" ht="43.5" x14ac:dyDescent="0.35">
      <c r="A43" s="102" t="s">
        <v>202</v>
      </c>
      <c r="B43" s="89" t="s">
        <v>88</v>
      </c>
      <c r="C43" s="80" t="s">
        <v>15</v>
      </c>
      <c r="D43" s="93">
        <v>10.5</v>
      </c>
      <c r="E43" s="101"/>
      <c r="F43" s="75">
        <f t="shared" si="0"/>
        <v>0</v>
      </c>
      <c r="G43" s="75">
        <f t="shared" si="1"/>
        <v>0</v>
      </c>
      <c r="H43" s="77" t="s">
        <v>322</v>
      </c>
      <c r="I43" s="121"/>
      <c r="J43" s="38"/>
      <c r="K43" s="38"/>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row>
    <row r="44" spans="1:245" s="69" customFormat="1" ht="27.5" x14ac:dyDescent="0.35">
      <c r="A44" s="102" t="s">
        <v>203</v>
      </c>
      <c r="B44" s="79" t="s">
        <v>96</v>
      </c>
      <c r="C44" s="80" t="s">
        <v>15</v>
      </c>
      <c r="D44" s="93">
        <v>21</v>
      </c>
      <c r="E44" s="101"/>
      <c r="F44" s="75">
        <f>D44*E44</f>
        <v>0</v>
      </c>
      <c r="G44" s="75">
        <f>F44*$D$11</f>
        <v>0</v>
      </c>
      <c r="H44" s="105" t="s">
        <v>338</v>
      </c>
      <c r="I44" s="121"/>
      <c r="J44" s="38"/>
      <c r="K44" s="38"/>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row>
    <row r="45" spans="1:245" s="69" customFormat="1" ht="104" x14ac:dyDescent="0.35">
      <c r="A45" s="106" t="s">
        <v>204</v>
      </c>
      <c r="B45" s="107" t="s">
        <v>88</v>
      </c>
      <c r="C45" s="108" t="s">
        <v>15</v>
      </c>
      <c r="D45" s="109">
        <v>42</v>
      </c>
      <c r="E45" s="110"/>
      <c r="F45" s="85">
        <f t="shared" si="0"/>
        <v>0</v>
      </c>
      <c r="G45" s="75">
        <f t="shared" si="1"/>
        <v>0</v>
      </c>
      <c r="H45" s="77" t="s">
        <v>323</v>
      </c>
      <c r="I45" s="121"/>
      <c r="J45" s="38"/>
      <c r="K45" s="38"/>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row>
    <row r="46" spans="1:245" s="69" customFormat="1" x14ac:dyDescent="0.35">
      <c r="A46" s="306" t="s">
        <v>73</v>
      </c>
      <c r="B46" s="307"/>
      <c r="C46" s="307"/>
      <c r="D46" s="307"/>
      <c r="E46" s="307"/>
      <c r="F46" s="307"/>
      <c r="G46" s="111"/>
      <c r="H46" s="77"/>
      <c r="I46" s="121"/>
      <c r="J46" s="68"/>
      <c r="K46" s="68"/>
    </row>
    <row r="47" spans="1:245" s="69" customFormat="1" ht="78" x14ac:dyDescent="0.35">
      <c r="A47" s="309" t="s">
        <v>149</v>
      </c>
      <c r="B47" s="310"/>
      <c r="C47" s="310"/>
      <c r="D47" s="310"/>
      <c r="E47" s="310"/>
      <c r="F47" s="310"/>
      <c r="G47" s="112"/>
      <c r="H47" s="113" t="s">
        <v>308</v>
      </c>
      <c r="I47" s="121"/>
      <c r="J47" s="68"/>
      <c r="K47" s="68"/>
    </row>
    <row r="48" spans="1:245" s="121" customFormat="1" ht="145" x14ac:dyDescent="0.35">
      <c r="A48" s="114" t="s">
        <v>119</v>
      </c>
      <c r="B48" s="115" t="s">
        <v>210</v>
      </c>
      <c r="C48" s="116"/>
      <c r="D48" s="117"/>
      <c r="E48" s="118"/>
      <c r="F48" s="119"/>
      <c r="G48" s="120"/>
      <c r="H48" s="113" t="s">
        <v>289</v>
      </c>
    </row>
    <row r="49" spans="1:245" s="121" customFormat="1" ht="65" x14ac:dyDescent="0.35">
      <c r="A49" s="102" t="s">
        <v>190</v>
      </c>
      <c r="B49" s="122" t="s">
        <v>206</v>
      </c>
      <c r="C49" s="80" t="s">
        <v>15</v>
      </c>
      <c r="D49" s="123">
        <v>9.5</v>
      </c>
      <c r="E49" s="124"/>
      <c r="F49" s="125">
        <f>D49*E49</f>
        <v>0</v>
      </c>
      <c r="G49" s="126">
        <f>F49*$D$11</f>
        <v>0</v>
      </c>
      <c r="H49" s="128" t="s">
        <v>339</v>
      </c>
    </row>
    <row r="50" spans="1:245" s="121" customFormat="1" ht="65" x14ac:dyDescent="0.35">
      <c r="A50" s="102" t="s">
        <v>191</v>
      </c>
      <c r="B50" s="122" t="s">
        <v>206</v>
      </c>
      <c r="C50" s="80" t="s">
        <v>15</v>
      </c>
      <c r="D50" s="123">
        <v>9.5</v>
      </c>
      <c r="E50" s="124"/>
      <c r="F50" s="125">
        <f>D50*E50</f>
        <v>0</v>
      </c>
      <c r="G50" s="126">
        <f>F50*$D$11</f>
        <v>0</v>
      </c>
      <c r="H50" s="264" t="s">
        <v>324</v>
      </c>
    </row>
    <row r="51" spans="1:245" s="121" customFormat="1" ht="29" x14ac:dyDescent="0.35">
      <c r="A51" s="127" t="s">
        <v>192</v>
      </c>
      <c r="B51" s="122" t="s">
        <v>206</v>
      </c>
      <c r="C51" s="116" t="s">
        <v>15</v>
      </c>
      <c r="D51" s="117">
        <v>9.5</v>
      </c>
      <c r="E51" s="118"/>
      <c r="F51" s="119">
        <f t="shared" ref="F51" si="2">D51*E51</f>
        <v>0</v>
      </c>
      <c r="G51" s="120">
        <f t="shared" ref="G51" si="3">F51*$D$11</f>
        <v>0</v>
      </c>
      <c r="H51" s="128" t="s">
        <v>290</v>
      </c>
    </row>
    <row r="52" spans="1:245" s="121" customFormat="1" ht="29" x14ac:dyDescent="0.35">
      <c r="A52" s="129" t="s">
        <v>208</v>
      </c>
      <c r="B52" s="122" t="s">
        <v>206</v>
      </c>
      <c r="C52" s="116" t="s">
        <v>15</v>
      </c>
      <c r="D52" s="117">
        <v>9.5</v>
      </c>
      <c r="E52" s="118"/>
      <c r="F52" s="119">
        <f t="shared" ref="F52:F56" si="4">D52*E52</f>
        <v>0</v>
      </c>
      <c r="G52" s="120">
        <f t="shared" ref="G52:G56" si="5">F52*$D$11</f>
        <v>0</v>
      </c>
      <c r="H52" s="128" t="s">
        <v>291</v>
      </c>
    </row>
    <row r="53" spans="1:245" s="121" customFormat="1" ht="29" x14ac:dyDescent="0.35">
      <c r="A53" s="129" t="s">
        <v>229</v>
      </c>
      <c r="B53" s="122" t="s">
        <v>120</v>
      </c>
      <c r="C53" s="116" t="s">
        <v>15</v>
      </c>
      <c r="D53" s="117">
        <v>19</v>
      </c>
      <c r="E53" s="118"/>
      <c r="F53" s="119">
        <f t="shared" si="4"/>
        <v>0</v>
      </c>
      <c r="G53" s="120">
        <f t="shared" si="5"/>
        <v>0</v>
      </c>
      <c r="H53" s="128" t="s">
        <v>292</v>
      </c>
    </row>
    <row r="54" spans="1:245" s="121" customFormat="1" ht="29" x14ac:dyDescent="0.35">
      <c r="A54" s="129" t="s">
        <v>207</v>
      </c>
      <c r="B54" s="122" t="s">
        <v>120</v>
      </c>
      <c r="C54" s="116" t="s">
        <v>15</v>
      </c>
      <c r="D54" s="117">
        <v>19</v>
      </c>
      <c r="E54" s="118"/>
      <c r="F54" s="119">
        <f t="shared" si="4"/>
        <v>0</v>
      </c>
      <c r="G54" s="120">
        <f t="shared" si="5"/>
        <v>0</v>
      </c>
      <c r="H54" s="128" t="s">
        <v>292</v>
      </c>
    </row>
    <row r="55" spans="1:245" s="121" customFormat="1" ht="29" x14ac:dyDescent="0.35">
      <c r="A55" s="129" t="s">
        <v>205</v>
      </c>
      <c r="B55" s="122" t="s">
        <v>88</v>
      </c>
      <c r="C55" s="116" t="s">
        <v>15</v>
      </c>
      <c r="D55" s="117"/>
      <c r="E55" s="118"/>
      <c r="F55" s="119">
        <f t="shared" si="4"/>
        <v>0</v>
      </c>
      <c r="G55" s="120">
        <f t="shared" si="5"/>
        <v>0</v>
      </c>
      <c r="H55" s="128"/>
    </row>
    <row r="56" spans="1:245" s="121" customFormat="1" ht="48" customHeight="1" x14ac:dyDescent="0.35">
      <c r="A56" s="129" t="s">
        <v>209</v>
      </c>
      <c r="B56" s="122" t="s">
        <v>206</v>
      </c>
      <c r="C56" s="116" t="s">
        <v>15</v>
      </c>
      <c r="D56" s="117">
        <v>9.5</v>
      </c>
      <c r="E56" s="118"/>
      <c r="F56" s="119">
        <f t="shared" si="4"/>
        <v>0</v>
      </c>
      <c r="G56" s="120">
        <f t="shared" si="5"/>
        <v>0</v>
      </c>
      <c r="H56" s="128" t="s">
        <v>351</v>
      </c>
      <c r="I56" s="262"/>
    </row>
    <row r="57" spans="1:245" s="26" customFormat="1" ht="178.5" customHeight="1" x14ac:dyDescent="0.35">
      <c r="A57" s="283" t="s">
        <v>6</v>
      </c>
      <c r="B57" s="284"/>
      <c r="C57" s="284"/>
      <c r="D57" s="284"/>
      <c r="E57" s="284"/>
      <c r="F57" s="284"/>
      <c r="G57" s="130"/>
      <c r="H57" s="131" t="s">
        <v>325</v>
      </c>
      <c r="I57" s="121"/>
      <c r="J57" s="3"/>
      <c r="K57" s="3"/>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row>
    <row r="58" spans="1:245" ht="29" x14ac:dyDescent="0.35">
      <c r="A58" s="79" t="s">
        <v>218</v>
      </c>
      <c r="B58" s="79" t="s">
        <v>213</v>
      </c>
      <c r="C58" s="80" t="s">
        <v>14</v>
      </c>
      <c r="D58" s="125"/>
      <c r="E58" s="101"/>
      <c r="F58" s="75">
        <f>D58*E58</f>
        <v>0</v>
      </c>
      <c r="G58" s="75">
        <f>F58*$D$11</f>
        <v>0</v>
      </c>
      <c r="H58" s="132" t="s">
        <v>58</v>
      </c>
    </row>
    <row r="59" spans="1:245" s="121" customFormat="1" ht="29" x14ac:dyDescent="0.35">
      <c r="A59" s="133" t="s">
        <v>214</v>
      </c>
      <c r="B59" s="133" t="s">
        <v>212</v>
      </c>
      <c r="C59" s="134" t="s">
        <v>14</v>
      </c>
      <c r="D59" s="135">
        <v>14.26</v>
      </c>
      <c r="E59" s="136"/>
      <c r="F59" s="137">
        <f t="shared" ref="F59:F61" si="6">D59*E59</f>
        <v>0</v>
      </c>
      <c r="G59" s="135">
        <f t="shared" ref="G59:G61" si="7">F59*$D$11</f>
        <v>0</v>
      </c>
      <c r="H59" s="138" t="s">
        <v>262</v>
      </c>
    </row>
    <row r="60" spans="1:245" s="121" customFormat="1" ht="29" x14ac:dyDescent="0.35">
      <c r="A60" s="139" t="s">
        <v>215</v>
      </c>
      <c r="B60" s="133" t="s">
        <v>228</v>
      </c>
      <c r="C60" s="134" t="s">
        <v>14</v>
      </c>
      <c r="D60" s="140">
        <v>4.7300000000000004</v>
      </c>
      <c r="E60" s="136"/>
      <c r="F60" s="137">
        <f t="shared" si="6"/>
        <v>0</v>
      </c>
      <c r="G60" s="135">
        <f t="shared" si="7"/>
        <v>0</v>
      </c>
      <c r="H60" s="138" t="s">
        <v>275</v>
      </c>
    </row>
    <row r="61" spans="1:245" s="121" customFormat="1" ht="29" x14ac:dyDescent="0.35">
      <c r="A61" s="139" t="s">
        <v>216</v>
      </c>
      <c r="B61" s="133" t="s">
        <v>211</v>
      </c>
      <c r="C61" s="134" t="s">
        <v>14</v>
      </c>
      <c r="D61" s="140">
        <v>3.15</v>
      </c>
      <c r="E61" s="136"/>
      <c r="F61" s="137">
        <f t="shared" si="6"/>
        <v>0</v>
      </c>
      <c r="G61" s="135">
        <f t="shared" si="7"/>
        <v>0</v>
      </c>
      <c r="H61" s="138" t="s">
        <v>262</v>
      </c>
    </row>
    <row r="62" spans="1:245" s="26" customFormat="1" ht="39" x14ac:dyDescent="0.35">
      <c r="A62" s="283" t="s">
        <v>7</v>
      </c>
      <c r="B62" s="284"/>
      <c r="C62" s="284"/>
      <c r="D62" s="284"/>
      <c r="E62" s="284"/>
      <c r="F62" s="284"/>
      <c r="G62" s="130"/>
      <c r="H62" s="131" t="s">
        <v>150</v>
      </c>
      <c r="I62" s="121"/>
      <c r="J62" s="3"/>
      <c r="K62" s="3"/>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row>
    <row r="63" spans="1:245" s="143" customFormat="1" ht="29" x14ac:dyDescent="0.35">
      <c r="A63" s="20" t="s">
        <v>217</v>
      </c>
      <c r="B63" s="21"/>
      <c r="C63" s="21"/>
      <c r="D63" s="22"/>
      <c r="E63" s="141"/>
      <c r="F63" s="142">
        <f t="shared" ref="F63" si="8">D63*E63</f>
        <v>0</v>
      </c>
      <c r="G63" s="142">
        <f>F63*$D$11</f>
        <v>0</v>
      </c>
      <c r="H63" s="77"/>
      <c r="I63" s="121"/>
      <c r="J63" s="5"/>
      <c r="K63" s="5"/>
    </row>
    <row r="64" spans="1:245" s="26" customFormat="1" x14ac:dyDescent="0.35">
      <c r="A64" s="293" t="s">
        <v>53</v>
      </c>
      <c r="B64" s="294"/>
      <c r="C64" s="294"/>
      <c r="D64" s="294"/>
      <c r="E64" s="294"/>
      <c r="F64" s="294"/>
      <c r="G64" s="86"/>
      <c r="H64" s="131"/>
      <c r="I64" s="121"/>
      <c r="J64" s="3"/>
      <c r="K64" s="3"/>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row>
    <row r="65" spans="1:245" s="143" customFormat="1" ht="60" customHeight="1" x14ac:dyDescent="0.35">
      <c r="A65" s="144" t="s">
        <v>230</v>
      </c>
      <c r="B65" s="144" t="s">
        <v>114</v>
      </c>
      <c r="C65" s="116" t="s">
        <v>14</v>
      </c>
      <c r="D65" s="120">
        <v>30</v>
      </c>
      <c r="E65" s="145"/>
      <c r="F65" s="146">
        <f t="shared" ref="F65:F67" si="9">D65*E65</f>
        <v>0</v>
      </c>
      <c r="G65" s="146">
        <f t="shared" ref="G65:G67" si="10">F65*$D$11</f>
        <v>0</v>
      </c>
      <c r="H65" s="77" t="s">
        <v>309</v>
      </c>
      <c r="I65" s="121"/>
      <c r="J65" s="5"/>
      <c r="K65" s="5"/>
    </row>
    <row r="66" spans="1:245" ht="103.5" x14ac:dyDescent="0.35">
      <c r="A66" s="147" t="s">
        <v>151</v>
      </c>
      <c r="B66" s="147" t="s">
        <v>115</v>
      </c>
      <c r="C66" s="148" t="s">
        <v>14</v>
      </c>
      <c r="D66" s="73">
        <v>355</v>
      </c>
      <c r="E66" s="101"/>
      <c r="F66" s="149">
        <f t="shared" si="9"/>
        <v>0</v>
      </c>
      <c r="G66" s="150">
        <f t="shared" si="10"/>
        <v>0</v>
      </c>
      <c r="H66" s="67" t="s">
        <v>340</v>
      </c>
      <c r="J66" s="5"/>
      <c r="K66" s="5"/>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3"/>
      <c r="FJ66" s="143"/>
      <c r="FK66" s="143"/>
      <c r="FL66" s="143"/>
      <c r="FM66" s="143"/>
      <c r="FN66" s="143"/>
      <c r="FO66" s="143"/>
      <c r="FP66" s="143"/>
      <c r="FQ66" s="143"/>
      <c r="FR66" s="143"/>
      <c r="FS66" s="143"/>
      <c r="FT66" s="143"/>
      <c r="FU66" s="143"/>
      <c r="FV66" s="143"/>
      <c r="FW66" s="143"/>
      <c r="FX66" s="143"/>
      <c r="FY66" s="143"/>
      <c r="FZ66" s="143"/>
      <c r="GA66" s="143"/>
      <c r="GB66" s="143"/>
      <c r="GC66" s="143"/>
      <c r="GD66" s="143"/>
      <c r="GE66" s="143"/>
      <c r="GF66" s="143"/>
      <c r="GG66" s="143"/>
      <c r="GH66" s="143"/>
      <c r="GI66" s="143"/>
      <c r="GJ66" s="143"/>
      <c r="GK66" s="143"/>
      <c r="GL66" s="143"/>
      <c r="GM66" s="143"/>
      <c r="GN66" s="143"/>
      <c r="GO66" s="143"/>
      <c r="GP66" s="143"/>
      <c r="GQ66" s="143"/>
      <c r="GR66" s="143"/>
      <c r="GS66" s="143"/>
      <c r="GT66" s="143"/>
      <c r="GU66" s="143"/>
      <c r="GV66" s="143"/>
      <c r="GW66" s="143"/>
      <c r="GX66" s="143"/>
      <c r="GY66" s="143"/>
      <c r="GZ66" s="143"/>
      <c r="HA66" s="143"/>
      <c r="HB66" s="143"/>
      <c r="HC66" s="143"/>
      <c r="HD66" s="143"/>
      <c r="HE66" s="143"/>
      <c r="HF66" s="143"/>
      <c r="HG66" s="143"/>
      <c r="HH66" s="143"/>
      <c r="HI66" s="143"/>
      <c r="HJ66" s="143"/>
      <c r="HK66" s="143"/>
      <c r="HL66" s="143"/>
      <c r="HM66" s="143"/>
      <c r="HN66" s="143"/>
      <c r="HO66" s="143"/>
      <c r="HP66" s="143"/>
      <c r="HQ66" s="143"/>
      <c r="HR66" s="143"/>
      <c r="HS66" s="143"/>
      <c r="HT66" s="143"/>
      <c r="HU66" s="143"/>
      <c r="HV66" s="143"/>
      <c r="HW66" s="143"/>
      <c r="HX66" s="143"/>
      <c r="HY66" s="143"/>
      <c r="HZ66" s="143"/>
      <c r="IA66" s="143"/>
      <c r="IB66" s="143"/>
      <c r="IC66" s="143"/>
      <c r="ID66" s="143"/>
      <c r="IE66" s="143"/>
      <c r="IF66" s="143"/>
      <c r="IG66" s="143"/>
      <c r="IH66" s="143"/>
      <c r="II66" s="143"/>
      <c r="IJ66" s="143"/>
      <c r="IK66" s="143"/>
    </row>
    <row r="67" spans="1:245" ht="103.5" x14ac:dyDescent="0.35">
      <c r="A67" s="147" t="s">
        <v>152</v>
      </c>
      <c r="B67" s="147" t="s">
        <v>118</v>
      </c>
      <c r="C67" s="148" t="s">
        <v>14</v>
      </c>
      <c r="D67" s="73">
        <v>666</v>
      </c>
      <c r="E67" s="101"/>
      <c r="F67" s="149">
        <f t="shared" si="9"/>
        <v>0</v>
      </c>
      <c r="G67" s="150">
        <f t="shared" si="10"/>
        <v>0</v>
      </c>
      <c r="H67" s="67" t="s">
        <v>341</v>
      </c>
      <c r="J67" s="5"/>
      <c r="K67" s="5"/>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3"/>
      <c r="EE67" s="143"/>
      <c r="EF67" s="143"/>
      <c r="EG67" s="143"/>
      <c r="EH67" s="143"/>
      <c r="EI67" s="143"/>
      <c r="EJ67" s="143"/>
      <c r="EK67" s="143"/>
      <c r="EL67" s="143"/>
      <c r="EM67" s="143"/>
      <c r="EN67" s="143"/>
      <c r="EO67" s="143"/>
      <c r="EP67" s="143"/>
      <c r="EQ67" s="143"/>
      <c r="ER67" s="143"/>
      <c r="ES67" s="143"/>
      <c r="ET67" s="143"/>
      <c r="EU67" s="143"/>
      <c r="EV67" s="143"/>
      <c r="EW67" s="143"/>
      <c r="EX67" s="143"/>
      <c r="EY67" s="143"/>
      <c r="EZ67" s="143"/>
      <c r="FA67" s="143"/>
      <c r="FB67" s="143"/>
      <c r="FC67" s="143"/>
      <c r="FD67" s="143"/>
      <c r="FE67" s="143"/>
      <c r="FF67" s="143"/>
      <c r="FG67" s="143"/>
      <c r="FH67" s="143"/>
      <c r="FI67" s="143"/>
      <c r="FJ67" s="143"/>
      <c r="FK67" s="143"/>
      <c r="FL67" s="143"/>
      <c r="FM67" s="143"/>
      <c r="FN67" s="143"/>
      <c r="FO67" s="143"/>
      <c r="FP67" s="143"/>
      <c r="FQ67" s="143"/>
      <c r="FR67" s="143"/>
      <c r="FS67" s="143"/>
      <c r="FT67" s="143"/>
      <c r="FU67" s="143"/>
      <c r="FV67" s="143"/>
      <c r="FW67" s="143"/>
      <c r="FX67" s="143"/>
      <c r="FY67" s="143"/>
      <c r="FZ67" s="143"/>
      <c r="GA67" s="143"/>
      <c r="GB67" s="143"/>
      <c r="GC67" s="143"/>
      <c r="GD67" s="143"/>
      <c r="GE67" s="143"/>
      <c r="GF67" s="143"/>
      <c r="GG67" s="143"/>
      <c r="GH67" s="143"/>
      <c r="GI67" s="143"/>
      <c r="GJ67" s="143"/>
      <c r="GK67" s="143"/>
      <c r="GL67" s="143"/>
      <c r="GM67" s="143"/>
      <c r="GN67" s="143"/>
      <c r="GO67" s="143"/>
      <c r="GP67" s="143"/>
      <c r="GQ67" s="143"/>
      <c r="GR67" s="143"/>
      <c r="GS67" s="143"/>
      <c r="GT67" s="143"/>
      <c r="GU67" s="143"/>
      <c r="GV67" s="143"/>
      <c r="GW67" s="143"/>
      <c r="GX67" s="143"/>
      <c r="GY67" s="143"/>
      <c r="GZ67" s="143"/>
      <c r="HA67" s="143"/>
      <c r="HB67" s="143"/>
      <c r="HC67" s="143"/>
      <c r="HD67" s="143"/>
      <c r="HE67" s="143"/>
      <c r="HF67" s="143"/>
      <c r="HG67" s="143"/>
      <c r="HH67" s="143"/>
      <c r="HI67" s="143"/>
      <c r="HJ67" s="143"/>
      <c r="HK67" s="143"/>
      <c r="HL67" s="143"/>
      <c r="HM67" s="143"/>
      <c r="HN67" s="143"/>
      <c r="HO67" s="143"/>
      <c r="HP67" s="143"/>
      <c r="HQ67" s="143"/>
      <c r="HR67" s="143"/>
      <c r="HS67" s="143"/>
      <c r="HT67" s="143"/>
      <c r="HU67" s="143"/>
      <c r="HV67" s="143"/>
      <c r="HW67" s="143"/>
      <c r="HX67" s="143"/>
      <c r="HY67" s="143"/>
      <c r="HZ67" s="143"/>
      <c r="IA67" s="143"/>
      <c r="IB67" s="143"/>
      <c r="IC67" s="143"/>
      <c r="ID67" s="143"/>
      <c r="IE67" s="143"/>
      <c r="IF67" s="143"/>
      <c r="IG67" s="143"/>
      <c r="IH67" s="143"/>
      <c r="II67" s="143"/>
      <c r="IJ67" s="143"/>
      <c r="IK67" s="143"/>
    </row>
    <row r="68" spans="1:245" s="26" customFormat="1" ht="261.75" customHeight="1" x14ac:dyDescent="0.35">
      <c r="A68" s="293" t="s">
        <v>51</v>
      </c>
      <c r="B68" s="294"/>
      <c r="C68" s="294"/>
      <c r="D68" s="294"/>
      <c r="E68" s="294"/>
      <c r="F68" s="294"/>
      <c r="G68" s="86"/>
      <c r="H68" s="131" t="s">
        <v>326</v>
      </c>
      <c r="I68" s="121"/>
      <c r="J68" s="3"/>
      <c r="K68" s="3"/>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row>
    <row r="69" spans="1:245" s="143" customFormat="1" ht="29" x14ac:dyDescent="0.35">
      <c r="A69" s="151" t="s">
        <v>16</v>
      </c>
      <c r="B69" s="152"/>
      <c r="C69" s="153" t="s">
        <v>15</v>
      </c>
      <c r="D69" s="154"/>
      <c r="E69" s="155"/>
      <c r="F69" s="146">
        <f t="shared" ref="F69:F144" si="11">D69*E69</f>
        <v>0</v>
      </c>
      <c r="G69" s="146" t="s">
        <v>130</v>
      </c>
      <c r="H69" s="77" t="s">
        <v>293</v>
      </c>
      <c r="I69" s="121"/>
      <c r="J69" s="5"/>
      <c r="K69" s="5"/>
    </row>
    <row r="70" spans="1:245" s="143" customFormat="1" ht="40.5" x14ac:dyDescent="0.35">
      <c r="A70" s="156" t="s">
        <v>219</v>
      </c>
      <c r="B70" s="156" t="s">
        <v>116</v>
      </c>
      <c r="C70" s="157" t="s">
        <v>15</v>
      </c>
      <c r="D70" s="93">
        <v>70</v>
      </c>
      <c r="E70" s="158"/>
      <c r="F70" s="149">
        <f t="shared" si="11"/>
        <v>0</v>
      </c>
      <c r="G70" s="146" t="s">
        <v>131</v>
      </c>
      <c r="H70" s="77"/>
      <c r="I70" s="121"/>
      <c r="J70" s="5"/>
      <c r="K70" s="5"/>
    </row>
    <row r="71" spans="1:245" s="69" customFormat="1" ht="67.5" x14ac:dyDescent="0.35">
      <c r="A71" s="89" t="s">
        <v>274</v>
      </c>
      <c r="B71" s="90" t="s">
        <v>96</v>
      </c>
      <c r="C71" s="91" t="s">
        <v>15</v>
      </c>
      <c r="D71" s="93">
        <v>85</v>
      </c>
      <c r="E71" s="74"/>
      <c r="F71" s="75">
        <f>D71*E71</f>
        <v>0</v>
      </c>
      <c r="G71" s="75">
        <f>F71*$D$11</f>
        <v>0</v>
      </c>
      <c r="H71" s="77" t="s">
        <v>146</v>
      </c>
      <c r="I71" s="121"/>
      <c r="J71" s="38"/>
      <c r="K71" s="38"/>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row>
    <row r="72" spans="1:245" s="69" customFormat="1" ht="39" x14ac:dyDescent="0.35">
      <c r="A72" s="159" t="s">
        <v>231</v>
      </c>
      <c r="B72" s="160" t="s">
        <v>91</v>
      </c>
      <c r="C72" s="161" t="s">
        <v>15</v>
      </c>
      <c r="D72" s="162">
        <v>10</v>
      </c>
      <c r="E72" s="163"/>
      <c r="F72" s="164">
        <f>D72*E72</f>
        <v>0</v>
      </c>
      <c r="G72" s="164">
        <f>F72*$D$11</f>
        <v>0</v>
      </c>
      <c r="H72" s="131" t="s">
        <v>327</v>
      </c>
      <c r="I72" s="121"/>
      <c r="J72" s="38"/>
      <c r="K72" s="38"/>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row>
    <row r="73" spans="1:245" s="69" customFormat="1" ht="27.5" x14ac:dyDescent="0.35">
      <c r="A73" s="165" t="s">
        <v>232</v>
      </c>
      <c r="B73" s="166" t="s">
        <v>153</v>
      </c>
      <c r="C73" s="167" t="s">
        <v>15</v>
      </c>
      <c r="D73" s="162">
        <v>211</v>
      </c>
      <c r="E73" s="168"/>
      <c r="F73" s="164">
        <f t="shared" ref="F73" si="12">D73*E73</f>
        <v>0</v>
      </c>
      <c r="G73" s="164">
        <f>F73</f>
        <v>0</v>
      </c>
      <c r="H73" s="131" t="s">
        <v>294</v>
      </c>
      <c r="I73" s="121"/>
      <c r="J73" s="38"/>
      <c r="K73" s="38"/>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row>
    <row r="74" spans="1:245" s="143" customFormat="1" ht="52" x14ac:dyDescent="0.35">
      <c r="A74" s="147" t="s">
        <v>126</v>
      </c>
      <c r="B74" s="156" t="s">
        <v>256</v>
      </c>
      <c r="C74" s="169" t="s">
        <v>15</v>
      </c>
      <c r="D74" s="93"/>
      <c r="E74" s="158"/>
      <c r="F74" s="149">
        <v>0</v>
      </c>
      <c r="G74" s="170">
        <f>F74</f>
        <v>0</v>
      </c>
      <c r="H74" s="77" t="s">
        <v>342</v>
      </c>
      <c r="I74" s="121"/>
      <c r="J74" s="5"/>
      <c r="K74" s="5"/>
    </row>
    <row r="75" spans="1:245" s="143" customFormat="1" ht="58" x14ac:dyDescent="0.35">
      <c r="A75" s="165" t="s">
        <v>295</v>
      </c>
      <c r="B75" s="256"/>
      <c r="C75" s="169" t="s">
        <v>15</v>
      </c>
      <c r="D75" s="257"/>
      <c r="E75" s="258"/>
      <c r="F75" s="259"/>
      <c r="G75" s="260"/>
      <c r="H75" s="77" t="s">
        <v>296</v>
      </c>
      <c r="I75" s="121"/>
      <c r="J75" s="5"/>
      <c r="K75" s="5"/>
    </row>
    <row r="76" spans="1:245" s="26" customFormat="1" x14ac:dyDescent="0.35">
      <c r="A76" s="285" t="s">
        <v>57</v>
      </c>
      <c r="B76" s="286"/>
      <c r="C76" s="286"/>
      <c r="D76" s="286"/>
      <c r="E76" s="286"/>
      <c r="F76" s="286"/>
      <c r="G76" s="86"/>
      <c r="H76" s="131"/>
      <c r="I76" s="121"/>
      <c r="J76" s="3"/>
      <c r="K76" s="3"/>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row>
    <row r="77" spans="1:245" s="143" customFormat="1" ht="63.5" x14ac:dyDescent="0.35">
      <c r="A77" s="127" t="s">
        <v>221</v>
      </c>
      <c r="B77" s="127" t="s">
        <v>141</v>
      </c>
      <c r="C77" s="171" t="s">
        <v>15</v>
      </c>
      <c r="D77" s="120">
        <v>63</v>
      </c>
      <c r="E77" s="172">
        <v>1</v>
      </c>
      <c r="F77" s="173">
        <f t="shared" si="11"/>
        <v>63</v>
      </c>
      <c r="G77" s="173">
        <f t="shared" ref="G77:G78" si="13">F77</f>
        <v>63</v>
      </c>
      <c r="H77" s="77" t="s">
        <v>328</v>
      </c>
      <c r="I77" s="121"/>
      <c r="J77" s="5"/>
      <c r="K77" s="5"/>
    </row>
    <row r="78" spans="1:245" s="143" customFormat="1" ht="63.5" x14ac:dyDescent="0.35">
      <c r="A78" s="79" t="s">
        <v>222</v>
      </c>
      <c r="B78" s="79" t="s">
        <v>141</v>
      </c>
      <c r="C78" s="174" t="s">
        <v>15</v>
      </c>
      <c r="D78" s="75">
        <v>63</v>
      </c>
      <c r="E78" s="175">
        <v>1</v>
      </c>
      <c r="F78" s="150">
        <f t="shared" si="11"/>
        <v>63</v>
      </c>
      <c r="G78" s="150">
        <f t="shared" si="13"/>
        <v>63</v>
      </c>
      <c r="H78" s="77" t="s">
        <v>297</v>
      </c>
      <c r="I78" s="121"/>
      <c r="J78" s="5"/>
      <c r="K78" s="5"/>
    </row>
    <row r="79" spans="1:245" s="143" customFormat="1" x14ac:dyDescent="0.35">
      <c r="A79" s="297" t="s">
        <v>74</v>
      </c>
      <c r="B79" s="298"/>
      <c r="C79" s="298"/>
      <c r="D79" s="298"/>
      <c r="E79" s="298"/>
      <c r="F79" s="298"/>
      <c r="G79" s="176"/>
      <c r="H79" s="77"/>
      <c r="I79" s="121"/>
      <c r="J79" s="5"/>
      <c r="K79" s="5"/>
    </row>
    <row r="80" spans="1:245" s="121" customFormat="1" ht="117" x14ac:dyDescent="0.35">
      <c r="A80" s="177" t="s">
        <v>261</v>
      </c>
      <c r="B80" s="177" t="s">
        <v>272</v>
      </c>
      <c r="C80" s="178" t="s">
        <v>14</v>
      </c>
      <c r="D80" s="73"/>
      <c r="E80" s="179"/>
      <c r="F80" s="180">
        <f t="shared" ref="F80" si="14">D80*E80</f>
        <v>0</v>
      </c>
      <c r="G80" s="181">
        <f t="shared" ref="G80" si="15">F80*$D$11</f>
        <v>0</v>
      </c>
      <c r="H80" s="131" t="s">
        <v>305</v>
      </c>
    </row>
    <row r="81" spans="1:11" s="143" customFormat="1" ht="29" x14ac:dyDescent="0.35">
      <c r="A81" s="182" t="s">
        <v>257</v>
      </c>
      <c r="B81" s="183" t="s">
        <v>267</v>
      </c>
      <c r="C81" s="184" t="s">
        <v>14</v>
      </c>
      <c r="D81" s="185">
        <v>6.75</v>
      </c>
      <c r="E81" s="186"/>
      <c r="F81" s="185">
        <f t="shared" ref="F81:F84" si="16">D81*E81</f>
        <v>0</v>
      </c>
      <c r="G81" s="185">
        <f t="shared" ref="G81:G84" si="17">F81*$D$11</f>
        <v>0</v>
      </c>
      <c r="H81" s="138" t="s">
        <v>304</v>
      </c>
      <c r="I81" s="121"/>
      <c r="J81" s="5"/>
      <c r="K81" s="5"/>
    </row>
    <row r="82" spans="1:11" s="143" customFormat="1" ht="43.5" x14ac:dyDescent="0.35">
      <c r="A82" s="182" t="s">
        <v>258</v>
      </c>
      <c r="B82" s="183" t="s">
        <v>268</v>
      </c>
      <c r="C82" s="184" t="s">
        <v>14</v>
      </c>
      <c r="D82" s="185">
        <v>13.5</v>
      </c>
      <c r="E82" s="186"/>
      <c r="F82" s="185">
        <f t="shared" si="16"/>
        <v>0</v>
      </c>
      <c r="G82" s="185">
        <f t="shared" si="17"/>
        <v>0</v>
      </c>
      <c r="H82" s="138" t="s">
        <v>304</v>
      </c>
      <c r="I82" s="121"/>
      <c r="J82" s="5"/>
      <c r="K82" s="5"/>
    </row>
    <row r="83" spans="1:11" s="143" customFormat="1" ht="29" x14ac:dyDescent="0.35">
      <c r="A83" s="187" t="s">
        <v>259</v>
      </c>
      <c r="B83" s="183" t="s">
        <v>269</v>
      </c>
      <c r="C83" s="184" t="s">
        <v>14</v>
      </c>
      <c r="D83" s="185">
        <v>7.02</v>
      </c>
      <c r="E83" s="186"/>
      <c r="F83" s="185">
        <f t="shared" si="16"/>
        <v>0</v>
      </c>
      <c r="G83" s="185">
        <f t="shared" si="17"/>
        <v>0</v>
      </c>
      <c r="H83" s="138" t="s">
        <v>304</v>
      </c>
      <c r="I83" s="121"/>
      <c r="J83" s="5"/>
      <c r="K83" s="5"/>
    </row>
    <row r="84" spans="1:11" s="143" customFormat="1" ht="29" x14ac:dyDescent="0.35">
      <c r="A84" s="182" t="s">
        <v>260</v>
      </c>
      <c r="B84" s="183" t="s">
        <v>267</v>
      </c>
      <c r="C84" s="184" t="s">
        <v>14</v>
      </c>
      <c r="D84" s="185">
        <v>6.75</v>
      </c>
      <c r="E84" s="186"/>
      <c r="F84" s="185">
        <f t="shared" si="16"/>
        <v>0</v>
      </c>
      <c r="G84" s="185">
        <f t="shared" si="17"/>
        <v>0</v>
      </c>
      <c r="H84" s="138" t="s">
        <v>304</v>
      </c>
      <c r="I84" s="121"/>
      <c r="J84" s="5"/>
      <c r="K84" s="5"/>
    </row>
    <row r="85" spans="1:11" s="121" customFormat="1" ht="57.75" customHeight="1" x14ac:dyDescent="0.35">
      <c r="A85" s="177" t="s">
        <v>224</v>
      </c>
      <c r="B85" s="177" t="s">
        <v>270</v>
      </c>
      <c r="C85" s="178" t="s">
        <v>14</v>
      </c>
      <c r="D85" s="73">
        <v>1.35</v>
      </c>
      <c r="E85" s="179"/>
      <c r="F85" s="180">
        <f t="shared" si="11"/>
        <v>0</v>
      </c>
      <c r="G85" s="181">
        <f t="shared" ref="G85:G86" si="18">F85*$D$11</f>
        <v>0</v>
      </c>
      <c r="H85" s="131" t="s">
        <v>302</v>
      </c>
      <c r="I85" s="301"/>
    </row>
    <row r="86" spans="1:11" s="121" customFormat="1" ht="55.5" customHeight="1" x14ac:dyDescent="0.35">
      <c r="A86" s="177" t="s">
        <v>223</v>
      </c>
      <c r="B86" s="177" t="s">
        <v>271</v>
      </c>
      <c r="C86" s="178" t="s">
        <v>14</v>
      </c>
      <c r="D86" s="73">
        <v>4.59</v>
      </c>
      <c r="E86" s="179"/>
      <c r="F86" s="180">
        <f t="shared" si="11"/>
        <v>0</v>
      </c>
      <c r="G86" s="181">
        <f t="shared" si="18"/>
        <v>0</v>
      </c>
      <c r="H86" s="131" t="s">
        <v>303</v>
      </c>
      <c r="I86" s="302"/>
    </row>
    <row r="87" spans="1:11" s="143" customFormat="1" x14ac:dyDescent="0.35">
      <c r="A87" s="299" t="s">
        <v>75</v>
      </c>
      <c r="B87" s="300"/>
      <c r="C87" s="300"/>
      <c r="D87" s="300"/>
      <c r="E87" s="300"/>
      <c r="F87" s="300"/>
      <c r="G87" s="188"/>
      <c r="H87" s="77"/>
      <c r="I87" s="121"/>
      <c r="J87" s="5"/>
      <c r="K87" s="5"/>
    </row>
    <row r="88" spans="1:11" s="143" customFormat="1" ht="405.75" customHeight="1" x14ac:dyDescent="0.35">
      <c r="A88" s="156" t="s">
        <v>187</v>
      </c>
      <c r="B88" s="156" t="s">
        <v>154</v>
      </c>
      <c r="C88" s="157" t="s">
        <v>14</v>
      </c>
      <c r="D88" s="73">
        <v>42</v>
      </c>
      <c r="E88" s="158"/>
      <c r="F88" s="149">
        <f t="shared" si="11"/>
        <v>0</v>
      </c>
      <c r="G88" s="149">
        <f t="shared" ref="G88:G90" si="19">F88*$D$11</f>
        <v>0</v>
      </c>
      <c r="H88" s="131" t="s">
        <v>343</v>
      </c>
      <c r="K88" s="5"/>
    </row>
    <row r="89" spans="1:11" s="143" customFormat="1" ht="114.75" customHeight="1" x14ac:dyDescent="0.35">
      <c r="A89" s="156" t="s">
        <v>253</v>
      </c>
      <c r="B89" s="156" t="s">
        <v>98</v>
      </c>
      <c r="C89" s="157" t="s">
        <v>14</v>
      </c>
      <c r="D89" s="93">
        <v>21</v>
      </c>
      <c r="E89" s="158"/>
      <c r="F89" s="149">
        <f t="shared" si="11"/>
        <v>0</v>
      </c>
      <c r="G89" s="149">
        <f t="shared" si="19"/>
        <v>0</v>
      </c>
      <c r="H89" s="131" t="s">
        <v>310</v>
      </c>
      <c r="I89" s="121"/>
      <c r="J89" s="5"/>
      <c r="K89" s="5"/>
    </row>
    <row r="90" spans="1:11" s="143" customFormat="1" ht="409.6" customHeight="1" x14ac:dyDescent="0.35">
      <c r="A90" s="156" t="s">
        <v>299</v>
      </c>
      <c r="B90" s="189"/>
      <c r="C90" s="157" t="s">
        <v>15</v>
      </c>
      <c r="D90" s="93"/>
      <c r="E90" s="158"/>
      <c r="F90" s="149">
        <f t="shared" si="11"/>
        <v>0</v>
      </c>
      <c r="G90" s="149">
        <f t="shared" si="19"/>
        <v>0</v>
      </c>
      <c r="H90" s="131" t="s">
        <v>329</v>
      </c>
      <c r="J90" s="261"/>
      <c r="K90" s="5"/>
    </row>
    <row r="91" spans="1:11" s="143" customFormat="1" ht="144.75" customHeight="1" x14ac:dyDescent="0.35">
      <c r="A91" s="89" t="s">
        <v>104</v>
      </c>
      <c r="B91" s="89" t="s">
        <v>156</v>
      </c>
      <c r="C91" s="190" t="s">
        <v>15</v>
      </c>
      <c r="D91" s="75">
        <v>200</v>
      </c>
      <c r="E91" s="175"/>
      <c r="F91" s="75">
        <f t="shared" si="11"/>
        <v>0</v>
      </c>
      <c r="G91" s="75">
        <f>F91</f>
        <v>0</v>
      </c>
      <c r="H91" s="77" t="s">
        <v>155</v>
      </c>
      <c r="I91" s="121"/>
      <c r="J91" s="5"/>
      <c r="K91" s="5"/>
    </row>
    <row r="92" spans="1:11" s="143" customFormat="1" x14ac:dyDescent="0.35">
      <c r="A92" s="299" t="s">
        <v>157</v>
      </c>
      <c r="B92" s="300"/>
      <c r="C92" s="300"/>
      <c r="D92" s="300"/>
      <c r="E92" s="300"/>
      <c r="F92" s="300"/>
      <c r="G92" s="188"/>
      <c r="H92" s="77"/>
      <c r="I92" s="121"/>
      <c r="J92" s="5"/>
      <c r="K92" s="5"/>
    </row>
    <row r="93" spans="1:11" s="38" customFormat="1" ht="281.25" customHeight="1" x14ac:dyDescent="0.35">
      <c r="A93" s="129" t="s">
        <v>186</v>
      </c>
      <c r="B93" s="191" t="s">
        <v>128</v>
      </c>
      <c r="C93" s="192" t="s">
        <v>15</v>
      </c>
      <c r="D93" s="120">
        <v>508</v>
      </c>
      <c r="E93" s="193"/>
      <c r="F93" s="66">
        <f>D93*E93</f>
        <v>0</v>
      </c>
      <c r="G93" s="194">
        <f>F93</f>
        <v>0</v>
      </c>
      <c r="H93" s="77" t="s">
        <v>344</v>
      </c>
      <c r="I93" s="121"/>
    </row>
    <row r="94" spans="1:11" s="38" customFormat="1" ht="200.25" customHeight="1" x14ac:dyDescent="0.35">
      <c r="A94" s="129" t="s">
        <v>125</v>
      </c>
      <c r="B94" s="191" t="s">
        <v>128</v>
      </c>
      <c r="C94" s="192" t="s">
        <v>15</v>
      </c>
      <c r="D94" s="120">
        <v>378</v>
      </c>
      <c r="E94" s="193"/>
      <c r="F94" s="66">
        <f t="shared" ref="F94" si="20">D94*E94</f>
        <v>0</v>
      </c>
      <c r="G94" s="194">
        <f t="shared" ref="G94:G95" si="21">F94</f>
        <v>0</v>
      </c>
      <c r="H94" s="77" t="s">
        <v>345</v>
      </c>
      <c r="I94" s="121"/>
    </row>
    <row r="95" spans="1:11" s="38" customFormat="1" ht="156" customHeight="1" x14ac:dyDescent="0.35">
      <c r="A95" s="129" t="s">
        <v>124</v>
      </c>
      <c r="B95" s="191" t="s">
        <v>123</v>
      </c>
      <c r="C95" s="192" t="s">
        <v>15</v>
      </c>
      <c r="D95" s="120">
        <v>840</v>
      </c>
      <c r="E95" s="193"/>
      <c r="F95" s="66">
        <f t="shared" ref="F95" si="22">D95*E95</f>
        <v>0</v>
      </c>
      <c r="G95" s="194">
        <f t="shared" si="21"/>
        <v>0</v>
      </c>
      <c r="H95" s="77" t="s">
        <v>346</v>
      </c>
      <c r="I95" s="121"/>
    </row>
    <row r="96" spans="1:11" s="143" customFormat="1" x14ac:dyDescent="0.35">
      <c r="A96" s="297" t="s">
        <v>70</v>
      </c>
      <c r="B96" s="298"/>
      <c r="C96" s="298"/>
      <c r="D96" s="298"/>
      <c r="E96" s="298"/>
      <c r="F96" s="298"/>
      <c r="G96" s="195"/>
      <c r="H96" s="77"/>
      <c r="I96" s="121"/>
      <c r="J96" s="5"/>
      <c r="K96" s="5"/>
    </row>
    <row r="97" spans="1:245" s="143" customFormat="1" ht="62.25" customHeight="1" x14ac:dyDescent="0.35">
      <c r="A97" s="196" t="s">
        <v>234</v>
      </c>
      <c r="B97" s="196" t="s">
        <v>89</v>
      </c>
      <c r="C97" s="178" t="s">
        <v>14</v>
      </c>
      <c r="D97" s="197"/>
      <c r="E97" s="198"/>
      <c r="F97" s="180">
        <f t="shared" si="11"/>
        <v>0</v>
      </c>
      <c r="G97" s="180">
        <f t="shared" ref="G97" si="23">F97*$D$11</f>
        <v>0</v>
      </c>
      <c r="H97" s="265" t="s">
        <v>298</v>
      </c>
      <c r="I97" s="121"/>
      <c r="J97" s="5"/>
      <c r="K97" s="5"/>
    </row>
    <row r="98" spans="1:245" s="143" customFormat="1" x14ac:dyDescent="0.35">
      <c r="A98" s="297" t="s">
        <v>69</v>
      </c>
      <c r="B98" s="298"/>
      <c r="C98" s="298"/>
      <c r="D98" s="298"/>
      <c r="E98" s="298"/>
      <c r="F98" s="298"/>
      <c r="G98" s="176"/>
      <c r="H98" s="77"/>
      <c r="I98" s="121"/>
      <c r="J98" s="5"/>
      <c r="K98" s="5"/>
    </row>
    <row r="99" spans="1:245" s="143" customFormat="1" ht="252" customHeight="1" x14ac:dyDescent="0.35">
      <c r="A99" s="156" t="s">
        <v>181</v>
      </c>
      <c r="B99" s="156" t="s">
        <v>97</v>
      </c>
      <c r="C99" s="157" t="s">
        <v>14</v>
      </c>
      <c r="D99" s="93">
        <v>150</v>
      </c>
      <c r="E99" s="101"/>
      <c r="F99" s="149">
        <f t="shared" si="11"/>
        <v>0</v>
      </c>
      <c r="G99" s="149">
        <f t="shared" ref="G99:G101" si="24">F99*$D$11</f>
        <v>0</v>
      </c>
      <c r="H99" s="131" t="s">
        <v>283</v>
      </c>
      <c r="I99" s="255"/>
      <c r="J99" s="5"/>
      <c r="K99" s="5"/>
    </row>
    <row r="100" spans="1:245" s="38" customFormat="1" ht="144.75" customHeight="1" x14ac:dyDescent="0.35">
      <c r="A100" s="129" t="s">
        <v>138</v>
      </c>
      <c r="B100" s="191" t="s">
        <v>127</v>
      </c>
      <c r="C100" s="192" t="s">
        <v>122</v>
      </c>
      <c r="D100" s="120">
        <v>127.5</v>
      </c>
      <c r="E100" s="193"/>
      <c r="F100" s="66">
        <v>0</v>
      </c>
      <c r="G100" s="149">
        <f t="shared" si="24"/>
        <v>0</v>
      </c>
      <c r="H100" s="77" t="s">
        <v>347</v>
      </c>
      <c r="I100" s="121"/>
    </row>
    <row r="101" spans="1:245" s="143" customFormat="1" ht="179.25" customHeight="1" x14ac:dyDescent="0.35">
      <c r="A101" s="156" t="s">
        <v>299</v>
      </c>
      <c r="B101" s="156"/>
      <c r="C101" s="157" t="s">
        <v>15</v>
      </c>
      <c r="D101" s="93"/>
      <c r="E101" s="101"/>
      <c r="F101" s="149">
        <f t="shared" ref="F101" si="25">D101*E101</f>
        <v>0</v>
      </c>
      <c r="G101" s="149">
        <f t="shared" si="24"/>
        <v>0</v>
      </c>
      <c r="H101" s="131" t="s">
        <v>279</v>
      </c>
      <c r="I101" s="121"/>
      <c r="J101" s="5"/>
      <c r="K101" s="5"/>
    </row>
    <row r="102" spans="1:245" s="143" customFormat="1" ht="45" customHeight="1" x14ac:dyDescent="0.35">
      <c r="A102" s="199" t="s">
        <v>233</v>
      </c>
      <c r="B102" s="156" t="s">
        <v>158</v>
      </c>
      <c r="C102" s="157" t="s">
        <v>122</v>
      </c>
      <c r="D102" s="93">
        <v>10</v>
      </c>
      <c r="E102" s="101"/>
      <c r="F102" s="149">
        <f t="shared" ref="F102" si="26">D102*E102</f>
        <v>0</v>
      </c>
      <c r="G102" s="149">
        <f t="shared" ref="G102" si="27">F102*$D$11</f>
        <v>0</v>
      </c>
      <c r="H102" s="77" t="s">
        <v>159</v>
      </c>
      <c r="I102" s="121"/>
      <c r="J102" s="5"/>
      <c r="K102" s="5"/>
    </row>
    <row r="103" spans="1:245" s="26" customFormat="1" ht="39" x14ac:dyDescent="0.35">
      <c r="A103" s="295" t="s">
        <v>52</v>
      </c>
      <c r="B103" s="296"/>
      <c r="C103" s="296"/>
      <c r="D103" s="296"/>
      <c r="E103" s="296"/>
      <c r="F103" s="296"/>
      <c r="G103" s="200"/>
      <c r="H103" s="131" t="s">
        <v>311</v>
      </c>
      <c r="I103" s="121"/>
      <c r="J103" s="3"/>
      <c r="K103" s="3"/>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c r="CY103" s="87"/>
      <c r="CZ103" s="87"/>
      <c r="DA103" s="87"/>
      <c r="DB103" s="87"/>
      <c r="DC103" s="87"/>
      <c r="DD103" s="87"/>
      <c r="DE103" s="87"/>
      <c r="DF103" s="87"/>
      <c r="DG103" s="87"/>
      <c r="DH103" s="87"/>
      <c r="DI103" s="87"/>
      <c r="DJ103" s="87"/>
      <c r="DK103" s="87"/>
      <c r="DL103" s="87"/>
      <c r="DM103" s="87"/>
      <c r="DN103" s="87"/>
      <c r="DO103" s="87"/>
      <c r="DP103" s="87"/>
      <c r="DQ103" s="87"/>
      <c r="DR103" s="87"/>
      <c r="DS103" s="87"/>
      <c r="DT103" s="87"/>
      <c r="DU103" s="87"/>
      <c r="DV103" s="87"/>
      <c r="DW103" s="87"/>
      <c r="DX103" s="87"/>
      <c r="DY103" s="87"/>
      <c r="DZ103" s="87"/>
      <c r="EA103" s="87"/>
      <c r="EB103" s="87"/>
      <c r="EC103" s="87"/>
      <c r="ED103" s="87"/>
      <c r="EE103" s="87"/>
      <c r="EF103" s="87"/>
      <c r="EG103" s="87"/>
      <c r="EH103" s="87"/>
      <c r="EI103" s="87"/>
      <c r="EJ103" s="87"/>
      <c r="EK103" s="87"/>
      <c r="EL103" s="87"/>
      <c r="EM103" s="87"/>
      <c r="EN103" s="87"/>
      <c r="EO103" s="87"/>
      <c r="EP103" s="87"/>
      <c r="EQ103" s="87"/>
      <c r="ER103" s="87"/>
      <c r="ES103" s="87"/>
      <c r="ET103" s="87"/>
      <c r="EU103" s="87"/>
      <c r="EV103" s="87"/>
      <c r="EW103" s="87"/>
      <c r="EX103" s="87"/>
      <c r="EY103" s="87"/>
      <c r="EZ103" s="87"/>
      <c r="FA103" s="87"/>
      <c r="FB103" s="87"/>
      <c r="FC103" s="87"/>
      <c r="FD103" s="87"/>
      <c r="FE103" s="87"/>
      <c r="FF103" s="87"/>
      <c r="FG103" s="87"/>
      <c r="FH103" s="87"/>
      <c r="FI103" s="87"/>
      <c r="FJ103" s="87"/>
      <c r="FK103" s="87"/>
      <c r="FL103" s="87"/>
      <c r="FM103" s="87"/>
      <c r="FN103" s="87"/>
      <c r="FO103" s="87"/>
      <c r="FP103" s="87"/>
      <c r="FQ103" s="87"/>
      <c r="FR103" s="87"/>
      <c r="FS103" s="87"/>
      <c r="FT103" s="87"/>
      <c r="FU103" s="87"/>
      <c r="FV103" s="87"/>
      <c r="FW103" s="87"/>
      <c r="FX103" s="87"/>
      <c r="FY103" s="87"/>
      <c r="FZ103" s="87"/>
      <c r="GA103" s="87"/>
      <c r="GB103" s="87"/>
      <c r="GC103" s="87"/>
      <c r="GD103" s="87"/>
      <c r="GE103" s="87"/>
      <c r="GF103" s="87"/>
      <c r="GG103" s="87"/>
      <c r="GH103" s="87"/>
      <c r="GI103" s="87"/>
      <c r="GJ103" s="87"/>
      <c r="GK103" s="87"/>
      <c r="GL103" s="87"/>
      <c r="GM103" s="87"/>
      <c r="GN103" s="87"/>
      <c r="GO103" s="87"/>
      <c r="GP103" s="87"/>
      <c r="GQ103" s="87"/>
      <c r="GR103" s="87"/>
      <c r="GS103" s="87"/>
      <c r="GT103" s="87"/>
      <c r="GU103" s="87"/>
      <c r="GV103" s="87"/>
      <c r="GW103" s="87"/>
      <c r="GX103" s="87"/>
      <c r="GY103" s="87"/>
      <c r="GZ103" s="87"/>
      <c r="HA103" s="87"/>
      <c r="HB103" s="87"/>
      <c r="HC103" s="87"/>
      <c r="HD103" s="87"/>
      <c r="HE103" s="87"/>
      <c r="HF103" s="87"/>
      <c r="HG103" s="87"/>
      <c r="HH103" s="87"/>
      <c r="HI103" s="87"/>
      <c r="HJ103" s="87"/>
      <c r="HK103" s="87"/>
      <c r="HL103" s="87"/>
      <c r="HM103" s="87"/>
      <c r="HN103" s="87"/>
      <c r="HO103" s="87"/>
      <c r="HP103" s="87"/>
      <c r="HQ103" s="87"/>
      <c r="HR103" s="87"/>
      <c r="HS103" s="87"/>
      <c r="HT103" s="87"/>
      <c r="HU103" s="87"/>
      <c r="HV103" s="87"/>
      <c r="HW103" s="87"/>
      <c r="HX103" s="87"/>
      <c r="HY103" s="87"/>
      <c r="HZ103" s="87"/>
      <c r="IA103" s="87"/>
      <c r="IB103" s="87"/>
      <c r="IC103" s="87"/>
      <c r="ID103" s="87"/>
      <c r="IE103" s="87"/>
      <c r="IF103" s="87"/>
      <c r="IG103" s="87"/>
      <c r="IH103" s="87"/>
      <c r="II103" s="87"/>
      <c r="IJ103" s="87"/>
      <c r="IK103" s="87"/>
    </row>
    <row r="104" spans="1:245" s="143" customFormat="1" ht="205" customHeight="1" x14ac:dyDescent="0.35">
      <c r="A104" s="201" t="s">
        <v>225</v>
      </c>
      <c r="B104" s="201" t="s">
        <v>220</v>
      </c>
      <c r="C104" s="202" t="s">
        <v>15</v>
      </c>
      <c r="D104" s="194">
        <v>253</v>
      </c>
      <c r="E104" s="203"/>
      <c r="F104" s="204">
        <f t="shared" si="11"/>
        <v>0</v>
      </c>
      <c r="G104" s="204">
        <f t="shared" ref="G104:G105" si="28">F104</f>
        <v>0</v>
      </c>
      <c r="H104" s="77" t="s">
        <v>330</v>
      </c>
      <c r="I104" s="262"/>
      <c r="J104" s="5"/>
      <c r="K104" s="5"/>
    </row>
    <row r="105" spans="1:245" s="143" customFormat="1" ht="48.75" customHeight="1" x14ac:dyDescent="0.35">
      <c r="A105" s="205" t="s">
        <v>105</v>
      </c>
      <c r="B105" s="206" t="s">
        <v>84</v>
      </c>
      <c r="C105" s="207" t="s">
        <v>15</v>
      </c>
      <c r="D105" s="180"/>
      <c r="E105" s="208"/>
      <c r="F105" s="209">
        <f t="shared" si="11"/>
        <v>0</v>
      </c>
      <c r="G105" s="204">
        <f t="shared" si="28"/>
        <v>0</v>
      </c>
      <c r="H105" s="77"/>
      <c r="I105" s="121"/>
      <c r="J105" s="5"/>
      <c r="K105" s="5"/>
    </row>
    <row r="106" spans="1:245" s="143" customFormat="1" ht="337.5" customHeight="1" x14ac:dyDescent="0.35">
      <c r="A106" s="205" t="s">
        <v>227</v>
      </c>
      <c r="B106" s="205" t="s">
        <v>226</v>
      </c>
      <c r="C106" s="207" t="s">
        <v>15</v>
      </c>
      <c r="D106" s="104">
        <v>42.5</v>
      </c>
      <c r="E106" s="208"/>
      <c r="F106" s="209">
        <f t="shared" si="11"/>
        <v>0</v>
      </c>
      <c r="G106" s="209">
        <f t="shared" ref="G106" si="29">F106*$D$11</f>
        <v>0</v>
      </c>
      <c r="H106" s="210" t="s">
        <v>160</v>
      </c>
      <c r="I106" s="121"/>
      <c r="J106" s="5"/>
      <c r="K106" s="5"/>
    </row>
    <row r="107" spans="1:245" s="143" customFormat="1" ht="296.25" customHeight="1" x14ac:dyDescent="0.35">
      <c r="A107" s="205" t="s">
        <v>106</v>
      </c>
      <c r="B107" s="196" t="s">
        <v>161</v>
      </c>
      <c r="C107" s="207" t="s">
        <v>15</v>
      </c>
      <c r="D107" s="104">
        <v>100</v>
      </c>
      <c r="E107" s="208"/>
      <c r="F107" s="209">
        <f t="shared" si="11"/>
        <v>0</v>
      </c>
      <c r="G107" s="209" t="s">
        <v>130</v>
      </c>
      <c r="H107" s="211" t="s">
        <v>276</v>
      </c>
      <c r="I107" s="121"/>
      <c r="J107" s="5"/>
      <c r="K107" s="5"/>
    </row>
    <row r="108" spans="1:245" s="143" customFormat="1" ht="118.5" customHeight="1" x14ac:dyDescent="0.35">
      <c r="A108" s="212" t="s">
        <v>239</v>
      </c>
      <c r="B108" s="205" t="s">
        <v>235</v>
      </c>
      <c r="C108" s="207" t="s">
        <v>15</v>
      </c>
      <c r="D108" s="104">
        <v>21</v>
      </c>
      <c r="E108" s="208"/>
      <c r="F108" s="209">
        <f t="shared" si="11"/>
        <v>0</v>
      </c>
      <c r="G108" s="209">
        <f t="shared" ref="G108" si="30">F108*$D$11</f>
        <v>0</v>
      </c>
      <c r="H108" s="210" t="s">
        <v>162</v>
      </c>
      <c r="I108" s="121"/>
      <c r="J108" s="5"/>
      <c r="K108" s="5"/>
    </row>
    <row r="109" spans="1:245" s="143" customFormat="1" x14ac:dyDescent="0.35">
      <c r="A109" s="290" t="s">
        <v>67</v>
      </c>
      <c r="B109" s="291"/>
      <c r="C109" s="291"/>
      <c r="D109" s="291"/>
      <c r="E109" s="291"/>
      <c r="F109" s="291"/>
      <c r="G109" s="213"/>
      <c r="H109" s="77"/>
      <c r="I109" s="121"/>
      <c r="J109" s="5"/>
      <c r="K109" s="5"/>
    </row>
    <row r="110" spans="1:245" s="143" customFormat="1" ht="344.15" customHeight="1" x14ac:dyDescent="0.35">
      <c r="A110" s="214" t="s">
        <v>182</v>
      </c>
      <c r="B110" s="215" t="s">
        <v>95</v>
      </c>
      <c r="C110" s="207" t="s">
        <v>14</v>
      </c>
      <c r="D110" s="180"/>
      <c r="E110" s="208"/>
      <c r="F110" s="209">
        <f t="shared" si="11"/>
        <v>0</v>
      </c>
      <c r="G110" s="209">
        <f t="shared" ref="G110:G111" si="31">F110*$D$11</f>
        <v>0</v>
      </c>
      <c r="H110" s="210" t="s">
        <v>348</v>
      </c>
      <c r="I110" s="121"/>
      <c r="J110" s="5"/>
      <c r="K110" s="5"/>
    </row>
    <row r="111" spans="1:245" s="143" customFormat="1" ht="234" x14ac:dyDescent="0.35">
      <c r="A111" s="214" t="s">
        <v>183</v>
      </c>
      <c r="B111" s="215" t="s">
        <v>95</v>
      </c>
      <c r="C111" s="207" t="s">
        <v>14</v>
      </c>
      <c r="D111" s="180"/>
      <c r="E111" s="208"/>
      <c r="F111" s="209">
        <f t="shared" si="11"/>
        <v>0</v>
      </c>
      <c r="G111" s="209">
        <f t="shared" si="31"/>
        <v>0</v>
      </c>
      <c r="H111" s="216" t="s">
        <v>163</v>
      </c>
      <c r="I111" s="121"/>
      <c r="J111" s="5"/>
      <c r="K111" s="5"/>
    </row>
    <row r="112" spans="1:245" s="143" customFormat="1" ht="30" customHeight="1" x14ac:dyDescent="0.35">
      <c r="A112" s="290" t="s">
        <v>68</v>
      </c>
      <c r="B112" s="291"/>
      <c r="C112" s="291"/>
      <c r="D112" s="291"/>
      <c r="E112" s="291"/>
      <c r="F112" s="291"/>
      <c r="G112" s="213"/>
      <c r="H112" s="77"/>
      <c r="I112" s="121"/>
      <c r="J112" s="5"/>
      <c r="K112" s="5"/>
    </row>
    <row r="113" spans="1:245" s="143" customFormat="1" ht="29" x14ac:dyDescent="0.35">
      <c r="A113" s="217" t="s">
        <v>184</v>
      </c>
      <c r="B113" s="218" t="s">
        <v>94</v>
      </c>
      <c r="C113" s="219" t="s">
        <v>14</v>
      </c>
      <c r="D113" s="109"/>
      <c r="E113" s="220"/>
      <c r="F113" s="221">
        <f t="shared" si="11"/>
        <v>0</v>
      </c>
      <c r="G113" s="221">
        <f t="shared" ref="G113" si="32">F113*$D$11</f>
        <v>0</v>
      </c>
      <c r="H113" s="222" t="s">
        <v>94</v>
      </c>
      <c r="I113" s="121"/>
      <c r="J113" s="5"/>
      <c r="K113" s="5"/>
    </row>
    <row r="114" spans="1:245" s="143" customFormat="1" ht="132" customHeight="1" x14ac:dyDescent="0.35">
      <c r="A114" s="223" t="s">
        <v>242</v>
      </c>
      <c r="B114" s="218" t="s">
        <v>185</v>
      </c>
      <c r="C114" s="219" t="s">
        <v>15</v>
      </c>
      <c r="D114" s="109">
        <v>85</v>
      </c>
      <c r="E114" s="220"/>
      <c r="F114" s="221">
        <f t="shared" si="11"/>
        <v>0</v>
      </c>
      <c r="G114" s="221">
        <f>F114</f>
        <v>0</v>
      </c>
      <c r="H114" s="222" t="s">
        <v>312</v>
      </c>
      <c r="I114" s="121"/>
      <c r="J114" s="5"/>
      <c r="K114" s="5"/>
    </row>
    <row r="115" spans="1:245" s="143" customFormat="1" ht="312" customHeight="1" x14ac:dyDescent="0.35">
      <c r="A115" s="223" t="s">
        <v>241</v>
      </c>
      <c r="B115" s="218" t="s">
        <v>173</v>
      </c>
      <c r="C115" s="219" t="s">
        <v>15</v>
      </c>
      <c r="D115" s="109">
        <v>168</v>
      </c>
      <c r="E115" s="220"/>
      <c r="F115" s="221">
        <f t="shared" ref="F115:F123" si="33">D115*E115</f>
        <v>0</v>
      </c>
      <c r="G115" s="221">
        <f>F115</f>
        <v>0</v>
      </c>
      <c r="H115" s="222" t="s">
        <v>278</v>
      </c>
      <c r="I115" s="121"/>
      <c r="J115" s="5"/>
      <c r="K115" s="5"/>
    </row>
    <row r="116" spans="1:245" s="143" customFormat="1" ht="58" x14ac:dyDescent="0.35">
      <c r="A116" s="223" t="s">
        <v>240</v>
      </c>
      <c r="B116" s="218" t="s">
        <v>164</v>
      </c>
      <c r="C116" s="219" t="s">
        <v>15</v>
      </c>
      <c r="D116" s="109">
        <v>21</v>
      </c>
      <c r="E116" s="220"/>
      <c r="F116" s="221">
        <f t="shared" si="33"/>
        <v>0</v>
      </c>
      <c r="G116" s="221">
        <f t="shared" ref="G116:G123" si="34">F116*$D$11</f>
        <v>0</v>
      </c>
      <c r="H116" s="222" t="s">
        <v>165</v>
      </c>
      <c r="I116" s="121"/>
      <c r="J116" s="5"/>
      <c r="K116" s="5"/>
    </row>
    <row r="117" spans="1:245" s="143" customFormat="1" ht="29" x14ac:dyDescent="0.35">
      <c r="A117" s="223" t="s">
        <v>243</v>
      </c>
      <c r="B117" s="218" t="s">
        <v>164</v>
      </c>
      <c r="C117" s="219" t="s">
        <v>15</v>
      </c>
      <c r="D117" s="109">
        <v>21</v>
      </c>
      <c r="E117" s="220"/>
      <c r="F117" s="221">
        <f t="shared" si="33"/>
        <v>0</v>
      </c>
      <c r="G117" s="221">
        <f t="shared" si="34"/>
        <v>0</v>
      </c>
      <c r="H117" s="222" t="s">
        <v>166</v>
      </c>
      <c r="I117" s="121"/>
      <c r="J117" s="5"/>
      <c r="K117" s="5"/>
    </row>
    <row r="118" spans="1:245" s="143" customFormat="1" ht="112.5" customHeight="1" x14ac:dyDescent="0.35">
      <c r="A118" s="223" t="s">
        <v>244</v>
      </c>
      <c r="B118" s="218" t="s">
        <v>167</v>
      </c>
      <c r="C118" s="219" t="s">
        <v>15</v>
      </c>
      <c r="D118" s="109">
        <v>105</v>
      </c>
      <c r="E118" s="220"/>
      <c r="F118" s="221">
        <f t="shared" si="33"/>
        <v>0</v>
      </c>
      <c r="G118" s="221">
        <f t="shared" si="34"/>
        <v>0</v>
      </c>
      <c r="H118" s="222" t="s">
        <v>168</v>
      </c>
      <c r="I118" s="121"/>
      <c r="J118" s="5"/>
      <c r="K118" s="5"/>
    </row>
    <row r="119" spans="1:245" s="143" customFormat="1" ht="79.5" customHeight="1" x14ac:dyDescent="0.35">
      <c r="A119" s="223" t="s">
        <v>245</v>
      </c>
      <c r="B119" s="218" t="s">
        <v>95</v>
      </c>
      <c r="C119" s="219" t="s">
        <v>15</v>
      </c>
      <c r="D119" s="109">
        <v>10.5</v>
      </c>
      <c r="E119" s="220"/>
      <c r="F119" s="221">
        <f t="shared" si="33"/>
        <v>0</v>
      </c>
      <c r="G119" s="221">
        <f t="shared" si="34"/>
        <v>0</v>
      </c>
      <c r="H119" s="222" t="s">
        <v>169</v>
      </c>
      <c r="I119" s="121"/>
      <c r="J119" s="5"/>
      <c r="K119" s="5"/>
    </row>
    <row r="120" spans="1:245" s="143" customFormat="1" ht="66" customHeight="1" x14ac:dyDescent="0.35">
      <c r="A120" s="223" t="s">
        <v>255</v>
      </c>
      <c r="B120" s="218" t="s">
        <v>174</v>
      </c>
      <c r="C120" s="219" t="s">
        <v>15</v>
      </c>
      <c r="D120" s="109">
        <v>42</v>
      </c>
      <c r="E120" s="220"/>
      <c r="F120" s="221">
        <f t="shared" si="33"/>
        <v>0</v>
      </c>
      <c r="G120" s="221">
        <f t="shared" si="34"/>
        <v>0</v>
      </c>
      <c r="H120" s="222" t="s">
        <v>170</v>
      </c>
      <c r="I120" s="121"/>
      <c r="J120" s="5"/>
      <c r="K120" s="5"/>
    </row>
    <row r="121" spans="1:245" s="143" customFormat="1" ht="25.5" customHeight="1" x14ac:dyDescent="0.35">
      <c r="A121" s="217" t="s">
        <v>246</v>
      </c>
      <c r="B121" s="218" t="s">
        <v>171</v>
      </c>
      <c r="C121" s="219" t="s">
        <v>15</v>
      </c>
      <c r="D121" s="109">
        <v>10.5</v>
      </c>
      <c r="E121" s="220"/>
      <c r="F121" s="221">
        <f t="shared" si="33"/>
        <v>0</v>
      </c>
      <c r="G121" s="221">
        <f t="shared" si="34"/>
        <v>0</v>
      </c>
      <c r="H121" s="222"/>
      <c r="I121" s="121"/>
      <c r="J121" s="5"/>
      <c r="K121" s="5"/>
    </row>
    <row r="122" spans="1:245" s="143" customFormat="1" ht="110.25" customHeight="1" x14ac:dyDescent="0.35">
      <c r="A122" s="217" t="s">
        <v>247</v>
      </c>
      <c r="B122" s="218" t="s">
        <v>172</v>
      </c>
      <c r="C122" s="219" t="s">
        <v>15</v>
      </c>
      <c r="D122" s="109">
        <v>42.5</v>
      </c>
      <c r="E122" s="220"/>
      <c r="F122" s="221">
        <f t="shared" si="33"/>
        <v>0</v>
      </c>
      <c r="G122" s="221">
        <f t="shared" si="34"/>
        <v>0</v>
      </c>
      <c r="H122" s="222" t="s">
        <v>331</v>
      </c>
      <c r="I122" s="121"/>
      <c r="J122" s="5"/>
      <c r="K122" s="5"/>
    </row>
    <row r="123" spans="1:245" s="143" customFormat="1" ht="409.5" customHeight="1" x14ac:dyDescent="0.35">
      <c r="A123" s="217" t="s">
        <v>248</v>
      </c>
      <c r="B123" s="218" t="s">
        <v>172</v>
      </c>
      <c r="C123" s="219" t="s">
        <v>15</v>
      </c>
      <c r="D123" s="109">
        <v>85</v>
      </c>
      <c r="E123" s="220"/>
      <c r="F123" s="221">
        <f t="shared" si="33"/>
        <v>0</v>
      </c>
      <c r="G123" s="221">
        <f t="shared" si="34"/>
        <v>0</v>
      </c>
      <c r="H123" s="222" t="s">
        <v>332</v>
      </c>
      <c r="I123" s="121"/>
      <c r="J123" s="5"/>
      <c r="K123" s="5"/>
    </row>
    <row r="124" spans="1:245" s="26" customFormat="1" x14ac:dyDescent="0.35">
      <c r="A124" s="295" t="s">
        <v>50</v>
      </c>
      <c r="B124" s="296"/>
      <c r="C124" s="296"/>
      <c r="D124" s="296"/>
      <c r="E124" s="296"/>
      <c r="F124" s="296"/>
      <c r="G124" s="200"/>
      <c r="H124" s="131"/>
      <c r="I124" s="121"/>
      <c r="J124" s="3"/>
      <c r="K124" s="3"/>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c r="DV124" s="87"/>
      <c r="DW124" s="87"/>
      <c r="DX124" s="87"/>
      <c r="DY124" s="87"/>
      <c r="DZ124" s="87"/>
      <c r="EA124" s="87"/>
      <c r="EB124" s="87"/>
      <c r="EC124" s="87"/>
      <c r="ED124" s="87"/>
      <c r="EE124" s="87"/>
      <c r="EF124" s="87"/>
      <c r="EG124" s="87"/>
      <c r="EH124" s="87"/>
      <c r="EI124" s="87"/>
      <c r="EJ124" s="87"/>
      <c r="EK124" s="87"/>
      <c r="EL124" s="87"/>
      <c r="EM124" s="87"/>
      <c r="EN124" s="87"/>
      <c r="EO124" s="87"/>
      <c r="EP124" s="87"/>
      <c r="EQ124" s="87"/>
      <c r="ER124" s="87"/>
      <c r="ES124" s="87"/>
      <c r="ET124" s="87"/>
      <c r="EU124" s="87"/>
      <c r="EV124" s="87"/>
      <c r="EW124" s="87"/>
      <c r="EX124" s="87"/>
      <c r="EY124" s="87"/>
      <c r="EZ124" s="87"/>
      <c r="FA124" s="87"/>
      <c r="FB124" s="87"/>
      <c r="FC124" s="87"/>
      <c r="FD124" s="87"/>
      <c r="FE124" s="87"/>
      <c r="FF124" s="87"/>
      <c r="FG124" s="87"/>
      <c r="FH124" s="87"/>
      <c r="FI124" s="87"/>
      <c r="FJ124" s="87"/>
      <c r="FK124" s="87"/>
      <c r="FL124" s="87"/>
      <c r="FM124" s="87"/>
      <c r="FN124" s="87"/>
      <c r="FO124" s="87"/>
      <c r="FP124" s="87"/>
      <c r="FQ124" s="87"/>
      <c r="FR124" s="87"/>
      <c r="FS124" s="87"/>
      <c r="FT124" s="87"/>
      <c r="FU124" s="87"/>
      <c r="FV124" s="87"/>
      <c r="FW124" s="87"/>
      <c r="FX124" s="87"/>
      <c r="FY124" s="87"/>
      <c r="FZ124" s="87"/>
      <c r="GA124" s="87"/>
      <c r="GB124" s="87"/>
      <c r="GC124" s="87"/>
      <c r="GD124" s="87"/>
      <c r="GE124" s="87"/>
      <c r="GF124" s="87"/>
      <c r="GG124" s="87"/>
      <c r="GH124" s="87"/>
      <c r="GI124" s="87"/>
      <c r="GJ124" s="87"/>
      <c r="GK124" s="87"/>
      <c r="GL124" s="87"/>
      <c r="GM124" s="87"/>
      <c r="GN124" s="87"/>
      <c r="GO124" s="87"/>
      <c r="GP124" s="87"/>
      <c r="GQ124" s="87"/>
      <c r="GR124" s="87"/>
      <c r="GS124" s="87"/>
      <c r="GT124" s="87"/>
      <c r="GU124" s="87"/>
      <c r="GV124" s="87"/>
      <c r="GW124" s="87"/>
      <c r="GX124" s="87"/>
      <c r="GY124" s="87"/>
      <c r="GZ124" s="87"/>
      <c r="HA124" s="87"/>
      <c r="HB124" s="87"/>
      <c r="HC124" s="87"/>
      <c r="HD124" s="87"/>
      <c r="HE124" s="87"/>
      <c r="HF124" s="87"/>
      <c r="HG124" s="87"/>
      <c r="HH124" s="87"/>
      <c r="HI124" s="87"/>
      <c r="HJ124" s="87"/>
      <c r="HK124" s="87"/>
      <c r="HL124" s="87"/>
      <c r="HM124" s="87"/>
      <c r="HN124" s="87"/>
      <c r="HO124" s="87"/>
      <c r="HP124" s="87"/>
      <c r="HQ124" s="87"/>
      <c r="HR124" s="87"/>
      <c r="HS124" s="87"/>
      <c r="HT124" s="87"/>
      <c r="HU124" s="87"/>
      <c r="HV124" s="87"/>
      <c r="HW124" s="87"/>
      <c r="HX124" s="87"/>
      <c r="HY124" s="87"/>
      <c r="HZ124" s="87"/>
      <c r="IA124" s="87"/>
      <c r="IB124" s="87"/>
      <c r="IC124" s="87"/>
      <c r="ID124" s="87"/>
      <c r="IE124" s="87"/>
      <c r="IF124" s="87"/>
      <c r="IG124" s="87"/>
      <c r="IH124" s="87"/>
      <c r="II124" s="87"/>
      <c r="IJ124" s="87"/>
      <c r="IK124" s="87"/>
    </row>
    <row r="125" spans="1:245" s="143" customFormat="1" ht="199.5" customHeight="1" x14ac:dyDescent="0.35">
      <c r="A125" s="224" t="s">
        <v>63</v>
      </c>
      <c r="B125" s="62" t="s">
        <v>84</v>
      </c>
      <c r="C125" s="202" t="s">
        <v>15</v>
      </c>
      <c r="D125" s="194">
        <v>500</v>
      </c>
      <c r="E125" s="203">
        <v>1</v>
      </c>
      <c r="F125" s="204">
        <f t="shared" si="11"/>
        <v>500</v>
      </c>
      <c r="G125" s="204">
        <f t="shared" ref="G125:G126" si="35">F125</f>
        <v>500</v>
      </c>
      <c r="H125" s="77" t="s">
        <v>333</v>
      </c>
      <c r="I125" s="121"/>
      <c r="J125" s="5"/>
      <c r="K125" s="5"/>
    </row>
    <row r="126" spans="1:245" s="143" customFormat="1" ht="29" x14ac:dyDescent="0.35">
      <c r="A126" s="225" t="s">
        <v>64</v>
      </c>
      <c r="B126" s="71" t="s">
        <v>84</v>
      </c>
      <c r="C126" s="207" t="s">
        <v>15</v>
      </c>
      <c r="D126" s="180">
        <v>200</v>
      </c>
      <c r="E126" s="208"/>
      <c r="F126" s="209">
        <f t="shared" si="11"/>
        <v>0</v>
      </c>
      <c r="G126" s="209">
        <f t="shared" si="35"/>
        <v>0</v>
      </c>
      <c r="H126" s="265"/>
      <c r="I126" s="121"/>
      <c r="J126" s="5"/>
      <c r="K126" s="5"/>
    </row>
    <row r="127" spans="1:245" s="143" customFormat="1" ht="129" customHeight="1" x14ac:dyDescent="0.35">
      <c r="A127" s="225" t="s">
        <v>249</v>
      </c>
      <c r="B127" s="71" t="s">
        <v>85</v>
      </c>
      <c r="C127" s="207" t="s">
        <v>15</v>
      </c>
      <c r="D127" s="226">
        <v>28</v>
      </c>
      <c r="E127" s="208"/>
      <c r="F127" s="209">
        <f t="shared" si="11"/>
        <v>0</v>
      </c>
      <c r="G127" s="209">
        <f t="shared" ref="G127" si="36">F127*$D$11</f>
        <v>0</v>
      </c>
      <c r="H127" s="131" t="s">
        <v>284</v>
      </c>
      <c r="I127" s="121"/>
      <c r="J127" s="5"/>
      <c r="K127" s="5"/>
    </row>
    <row r="128" spans="1:245" s="143" customFormat="1" ht="15" customHeight="1" x14ac:dyDescent="0.35">
      <c r="A128" s="225" t="s">
        <v>32</v>
      </c>
      <c r="B128" s="71" t="s">
        <v>86</v>
      </c>
      <c r="C128" s="207" t="s">
        <v>15</v>
      </c>
      <c r="D128" s="226">
        <v>8</v>
      </c>
      <c r="E128" s="208"/>
      <c r="F128" s="209">
        <f t="shared" si="11"/>
        <v>0</v>
      </c>
      <c r="G128" s="209" t="s">
        <v>131</v>
      </c>
      <c r="H128" s="281" t="s">
        <v>334</v>
      </c>
      <c r="I128" s="121"/>
      <c r="J128" s="5"/>
      <c r="K128" s="5"/>
    </row>
    <row r="129" spans="1:11" s="143" customFormat="1" ht="254.25" customHeight="1" x14ac:dyDescent="0.35">
      <c r="A129" s="225" t="s">
        <v>32</v>
      </c>
      <c r="B129" s="227" t="s">
        <v>87</v>
      </c>
      <c r="C129" s="207" t="s">
        <v>15</v>
      </c>
      <c r="D129" s="226">
        <v>80</v>
      </c>
      <c r="E129" s="208"/>
      <c r="F129" s="209">
        <f t="shared" si="11"/>
        <v>0</v>
      </c>
      <c r="G129" s="209" t="s">
        <v>131</v>
      </c>
      <c r="H129" s="282"/>
      <c r="I129" s="262"/>
      <c r="J129" s="5"/>
      <c r="K129" s="5"/>
    </row>
    <row r="130" spans="1:11" s="143" customFormat="1" ht="94.5" customHeight="1" x14ac:dyDescent="0.35">
      <c r="A130" s="225" t="s">
        <v>33</v>
      </c>
      <c r="B130" s="227" t="s">
        <v>84</v>
      </c>
      <c r="C130" s="207" t="s">
        <v>15</v>
      </c>
      <c r="D130" s="226">
        <v>50</v>
      </c>
      <c r="E130" s="208"/>
      <c r="F130" s="209">
        <f t="shared" si="11"/>
        <v>0</v>
      </c>
      <c r="G130" s="209">
        <f>F130</f>
        <v>0</v>
      </c>
      <c r="H130" s="77" t="s">
        <v>236</v>
      </c>
      <c r="I130" s="121"/>
      <c r="J130" s="5"/>
      <c r="K130" s="5"/>
    </row>
    <row r="131" spans="1:11" s="143" customFormat="1" x14ac:dyDescent="0.35">
      <c r="A131" s="225" t="s">
        <v>34</v>
      </c>
      <c r="B131" s="71" t="s">
        <v>35</v>
      </c>
      <c r="C131" s="207" t="s">
        <v>15</v>
      </c>
      <c r="D131" s="226">
        <v>15</v>
      </c>
      <c r="E131" s="208"/>
      <c r="F131" s="209">
        <f t="shared" si="11"/>
        <v>0</v>
      </c>
      <c r="G131" s="209" t="s">
        <v>131</v>
      </c>
      <c r="H131" s="292" t="s">
        <v>175</v>
      </c>
      <c r="I131" s="121"/>
      <c r="J131" s="5"/>
      <c r="K131" s="5"/>
    </row>
    <row r="132" spans="1:11" s="143" customFormat="1" x14ac:dyDescent="0.35">
      <c r="A132" s="225" t="s">
        <v>34</v>
      </c>
      <c r="B132" s="71" t="s">
        <v>36</v>
      </c>
      <c r="C132" s="207" t="s">
        <v>15</v>
      </c>
      <c r="D132" s="226">
        <v>25</v>
      </c>
      <c r="E132" s="208"/>
      <c r="F132" s="209">
        <f t="shared" si="11"/>
        <v>0</v>
      </c>
      <c r="G132" s="209" t="s">
        <v>131</v>
      </c>
      <c r="H132" s="292"/>
      <c r="I132" s="121"/>
      <c r="J132" s="5"/>
      <c r="K132" s="5"/>
    </row>
    <row r="133" spans="1:11" s="143" customFormat="1" ht="62.25" customHeight="1" x14ac:dyDescent="0.35">
      <c r="A133" s="225" t="s">
        <v>34</v>
      </c>
      <c r="B133" s="71" t="s">
        <v>37</v>
      </c>
      <c r="C133" s="207" t="s">
        <v>15</v>
      </c>
      <c r="D133" s="226">
        <v>50</v>
      </c>
      <c r="E133" s="208"/>
      <c r="F133" s="209">
        <f t="shared" si="11"/>
        <v>0</v>
      </c>
      <c r="G133" s="209" t="s">
        <v>131</v>
      </c>
      <c r="H133" s="292"/>
      <c r="I133" s="121"/>
      <c r="J133" s="5"/>
      <c r="K133" s="5"/>
    </row>
    <row r="134" spans="1:11" s="143" customFormat="1" ht="29" x14ac:dyDescent="0.35">
      <c r="A134" s="225" t="s">
        <v>65</v>
      </c>
      <c r="B134" s="227" t="s">
        <v>88</v>
      </c>
      <c r="C134" s="207" t="s">
        <v>15</v>
      </c>
      <c r="D134" s="226">
        <v>30</v>
      </c>
      <c r="E134" s="208"/>
      <c r="F134" s="209">
        <f t="shared" si="11"/>
        <v>0</v>
      </c>
      <c r="G134" s="209" t="s">
        <v>131</v>
      </c>
      <c r="H134" s="77" t="s">
        <v>176</v>
      </c>
      <c r="I134" s="121"/>
      <c r="J134" s="5"/>
      <c r="K134" s="5"/>
    </row>
    <row r="135" spans="1:11" s="143" customFormat="1" ht="38.5" x14ac:dyDescent="0.35">
      <c r="A135" s="228" t="s">
        <v>107</v>
      </c>
      <c r="B135" s="227" t="s">
        <v>89</v>
      </c>
      <c r="C135" s="207" t="s">
        <v>15</v>
      </c>
      <c r="D135" s="226">
        <v>10</v>
      </c>
      <c r="E135" s="208"/>
      <c r="F135" s="209">
        <f t="shared" si="11"/>
        <v>0</v>
      </c>
      <c r="G135" s="209">
        <f t="shared" ref="G135" si="37">F135*$D$11</f>
        <v>0</v>
      </c>
      <c r="H135" s="77"/>
      <c r="I135" s="121"/>
      <c r="J135" s="5"/>
      <c r="K135" s="5"/>
    </row>
    <row r="136" spans="1:11" s="143" customFormat="1" ht="66" customHeight="1" x14ac:dyDescent="0.35">
      <c r="A136" s="228" t="s">
        <v>108</v>
      </c>
      <c r="B136" s="227" t="s">
        <v>90</v>
      </c>
      <c r="C136" s="207" t="s">
        <v>15</v>
      </c>
      <c r="D136" s="226">
        <v>20</v>
      </c>
      <c r="E136" s="208"/>
      <c r="F136" s="209">
        <f t="shared" si="11"/>
        <v>0</v>
      </c>
      <c r="G136" s="209" t="s">
        <v>131</v>
      </c>
      <c r="H136" s="131" t="s">
        <v>281</v>
      </c>
      <c r="I136" s="121"/>
      <c r="J136" s="5"/>
      <c r="K136" s="5"/>
    </row>
    <row r="137" spans="1:11" s="143" customFormat="1" ht="57" customHeight="1" x14ac:dyDescent="0.35">
      <c r="A137" s="228" t="s">
        <v>109</v>
      </c>
      <c r="B137" s="227" t="s">
        <v>91</v>
      </c>
      <c r="C137" s="207" t="s">
        <v>15</v>
      </c>
      <c r="D137" s="226">
        <v>10</v>
      </c>
      <c r="E137" s="208"/>
      <c r="F137" s="209">
        <f t="shared" si="11"/>
        <v>0</v>
      </c>
      <c r="G137" s="209">
        <f t="shared" ref="G137" si="38">F137*$D$11</f>
        <v>0</v>
      </c>
      <c r="H137" s="131" t="s">
        <v>349</v>
      </c>
      <c r="I137" s="121"/>
      <c r="J137" s="5"/>
      <c r="K137" s="5"/>
    </row>
    <row r="138" spans="1:11" s="143" customFormat="1" ht="43.5" x14ac:dyDescent="0.35">
      <c r="A138" s="225" t="s">
        <v>250</v>
      </c>
      <c r="B138" s="227" t="s">
        <v>89</v>
      </c>
      <c r="C138" s="207" t="s">
        <v>15</v>
      </c>
      <c r="D138" s="226">
        <v>20</v>
      </c>
      <c r="E138" s="208"/>
      <c r="F138" s="209">
        <f t="shared" si="11"/>
        <v>0</v>
      </c>
      <c r="G138" s="209">
        <f t="shared" ref="G138:G139" si="39">F138*$D$11</f>
        <v>0</v>
      </c>
      <c r="H138" s="131" t="s">
        <v>280</v>
      </c>
      <c r="I138" s="121"/>
      <c r="J138" s="5"/>
      <c r="K138" s="5"/>
    </row>
    <row r="139" spans="1:11" s="143" customFormat="1" ht="43.5" x14ac:dyDescent="0.35">
      <c r="A139" s="225" t="s">
        <v>251</v>
      </c>
      <c r="B139" s="227" t="s">
        <v>89</v>
      </c>
      <c r="C139" s="207" t="s">
        <v>15</v>
      </c>
      <c r="D139" s="226">
        <v>60</v>
      </c>
      <c r="E139" s="208"/>
      <c r="F139" s="209">
        <f t="shared" si="11"/>
        <v>0</v>
      </c>
      <c r="G139" s="209">
        <f t="shared" si="39"/>
        <v>0</v>
      </c>
      <c r="H139" s="229" t="s">
        <v>237</v>
      </c>
      <c r="I139" s="121"/>
      <c r="J139" s="5"/>
      <c r="K139" s="5"/>
    </row>
    <row r="140" spans="1:11" s="143" customFormat="1" ht="29" x14ac:dyDescent="0.35">
      <c r="A140" s="225" t="s">
        <v>252</v>
      </c>
      <c r="B140" s="227" t="s">
        <v>92</v>
      </c>
      <c r="C140" s="207" t="s">
        <v>15</v>
      </c>
      <c r="D140" s="226">
        <v>60</v>
      </c>
      <c r="E140" s="208"/>
      <c r="F140" s="209">
        <f t="shared" si="11"/>
        <v>0</v>
      </c>
      <c r="G140" s="209">
        <f>F140</f>
        <v>0</v>
      </c>
      <c r="H140" s="77"/>
      <c r="I140" s="121"/>
      <c r="J140" s="5"/>
      <c r="K140" s="5"/>
    </row>
    <row r="141" spans="1:11" s="143" customFormat="1" ht="50.5" x14ac:dyDescent="0.35">
      <c r="A141" s="228" t="s">
        <v>110</v>
      </c>
      <c r="B141" s="227" t="s">
        <v>117</v>
      </c>
      <c r="C141" s="207" t="s">
        <v>15</v>
      </c>
      <c r="D141" s="230"/>
      <c r="E141" s="208"/>
      <c r="F141" s="209">
        <f t="shared" si="11"/>
        <v>0</v>
      </c>
      <c r="G141" s="209" t="s">
        <v>130</v>
      </c>
      <c r="H141" s="266" t="s">
        <v>300</v>
      </c>
      <c r="I141" s="121"/>
      <c r="J141" s="5"/>
      <c r="K141" s="5"/>
    </row>
    <row r="142" spans="1:11" s="143" customFormat="1" ht="26.5" x14ac:dyDescent="0.35">
      <c r="A142" s="228" t="s">
        <v>111</v>
      </c>
      <c r="B142" s="227" t="s">
        <v>84</v>
      </c>
      <c r="C142" s="207" t="s">
        <v>15</v>
      </c>
      <c r="D142" s="226">
        <v>70</v>
      </c>
      <c r="E142" s="208"/>
      <c r="F142" s="209">
        <f t="shared" si="11"/>
        <v>0</v>
      </c>
      <c r="G142" s="209">
        <f>F142</f>
        <v>0</v>
      </c>
      <c r="H142" s="231" t="s">
        <v>177</v>
      </c>
      <c r="I142" s="121"/>
      <c r="J142" s="5"/>
      <c r="K142" s="5"/>
    </row>
    <row r="143" spans="1:11" s="143" customFormat="1" ht="147.75" customHeight="1" x14ac:dyDescent="0.35">
      <c r="A143" s="228" t="s">
        <v>112</v>
      </c>
      <c r="B143" s="227" t="s">
        <v>84</v>
      </c>
      <c r="C143" s="207" t="s">
        <v>15</v>
      </c>
      <c r="D143" s="226">
        <v>150</v>
      </c>
      <c r="E143" s="208"/>
      <c r="F143" s="209">
        <f t="shared" si="11"/>
        <v>0</v>
      </c>
      <c r="G143" s="209">
        <f>F143</f>
        <v>0</v>
      </c>
      <c r="H143" s="77" t="s">
        <v>352</v>
      </c>
      <c r="I143" s="121"/>
      <c r="J143" s="5"/>
      <c r="K143" s="5"/>
    </row>
    <row r="144" spans="1:11" s="143" customFormat="1" ht="111" customHeight="1" x14ac:dyDescent="0.35">
      <c r="A144" s="232" t="s">
        <v>113</v>
      </c>
      <c r="B144" s="233" t="s">
        <v>93</v>
      </c>
      <c r="C144" s="234" t="s">
        <v>14</v>
      </c>
      <c r="D144" s="126"/>
      <c r="E144" s="101"/>
      <c r="F144" s="150">
        <f t="shared" si="11"/>
        <v>0</v>
      </c>
      <c r="G144" s="149">
        <f>F144</f>
        <v>0</v>
      </c>
      <c r="H144" s="77" t="s">
        <v>178</v>
      </c>
      <c r="I144" s="121"/>
      <c r="J144" s="5"/>
      <c r="K144" s="5"/>
    </row>
    <row r="145" spans="1:11" s="236" customFormat="1" x14ac:dyDescent="0.35">
      <c r="A145" s="290" t="s">
        <v>179</v>
      </c>
      <c r="B145" s="291"/>
      <c r="C145" s="291"/>
      <c r="D145" s="291"/>
      <c r="E145" s="291"/>
      <c r="F145" s="291"/>
      <c r="G145" s="235"/>
      <c r="H145" s="267"/>
      <c r="I145" s="121"/>
    </row>
    <row r="146" spans="1:11" s="143" customFormat="1" ht="115.5" customHeight="1" x14ac:dyDescent="0.35">
      <c r="A146" s="228" t="s">
        <v>238</v>
      </c>
      <c r="B146" s="227"/>
      <c r="C146" s="207" t="s">
        <v>15</v>
      </c>
      <c r="D146" s="226"/>
      <c r="E146" s="208"/>
      <c r="F146" s="209">
        <f t="shared" ref="F146:F147" si="40">D146*E146</f>
        <v>0</v>
      </c>
      <c r="G146" s="209">
        <f t="shared" ref="G146:G147" si="41">F146</f>
        <v>0</v>
      </c>
      <c r="H146" s="77" t="s">
        <v>301</v>
      </c>
      <c r="I146" s="121"/>
      <c r="J146" s="5"/>
      <c r="K146" s="5"/>
    </row>
    <row r="147" spans="1:11" s="143" customFormat="1" ht="52" x14ac:dyDescent="0.35">
      <c r="A147" s="225" t="s">
        <v>180</v>
      </c>
      <c r="B147" s="227"/>
      <c r="C147" s="207" t="s">
        <v>15</v>
      </c>
      <c r="D147" s="226"/>
      <c r="E147" s="208"/>
      <c r="F147" s="209">
        <f t="shared" si="40"/>
        <v>0</v>
      </c>
      <c r="G147" s="209">
        <f t="shared" si="41"/>
        <v>0</v>
      </c>
      <c r="H147" s="77" t="s">
        <v>335</v>
      </c>
      <c r="I147" s="121"/>
      <c r="J147" s="5"/>
      <c r="K147" s="5"/>
    </row>
    <row r="148" spans="1:11" s="38" customFormat="1" x14ac:dyDescent="0.35">
      <c r="A148" s="287" t="s">
        <v>81</v>
      </c>
      <c r="B148" s="288"/>
      <c r="C148" s="288"/>
      <c r="D148" s="288"/>
      <c r="E148" s="288"/>
      <c r="F148" s="289"/>
      <c r="G148" s="237"/>
      <c r="H148" s="43"/>
      <c r="I148" s="121"/>
    </row>
    <row r="149" spans="1:11" s="121" customFormat="1" x14ac:dyDescent="0.35">
      <c r="A149" s="238"/>
      <c r="B149" s="239"/>
      <c r="C149" s="240"/>
      <c r="D149" s="241"/>
      <c r="E149" s="242"/>
      <c r="F149" s="242"/>
      <c r="G149" s="243"/>
      <c r="H149" s="268"/>
    </row>
    <row r="150" spans="1:11" s="143" customFormat="1" x14ac:dyDescent="0.35">
      <c r="A150" s="63" t="s">
        <v>82</v>
      </c>
      <c r="B150" s="39"/>
      <c r="C150" s="40"/>
      <c r="D150" s="244"/>
      <c r="E150" s="245"/>
      <c r="F150" s="246"/>
      <c r="G150" s="247"/>
      <c r="H150" s="269"/>
      <c r="I150" s="121"/>
      <c r="J150" s="5"/>
      <c r="K150" s="5"/>
    </row>
    <row r="151" spans="1:11" s="143" customFormat="1" ht="15" thickBot="1" x14ac:dyDescent="0.4">
      <c r="A151" s="248" t="s">
        <v>83</v>
      </c>
      <c r="B151" s="39"/>
      <c r="C151" s="40"/>
      <c r="D151" s="244"/>
      <c r="E151" s="245"/>
      <c r="F151" s="246"/>
      <c r="G151" s="247"/>
      <c r="H151" s="269"/>
      <c r="I151" s="121"/>
      <c r="J151" s="5"/>
      <c r="K151" s="5"/>
    </row>
    <row r="152" spans="1:11" s="143" customFormat="1" ht="15" thickBot="1" x14ac:dyDescent="0.4">
      <c r="A152" s="249" t="s">
        <v>3</v>
      </c>
      <c r="B152" s="39"/>
      <c r="C152" s="40"/>
      <c r="D152" s="244"/>
      <c r="E152" s="245"/>
      <c r="F152" s="246"/>
      <c r="G152" s="250">
        <f>SUM(G21:G144)</f>
        <v>2021</v>
      </c>
      <c r="H152" s="269"/>
      <c r="I152" s="121"/>
      <c r="J152" s="5"/>
      <c r="K152" s="5"/>
    </row>
    <row r="153" spans="1:11" s="143" customFormat="1" x14ac:dyDescent="0.35">
      <c r="A153" s="7"/>
      <c r="B153" s="7"/>
      <c r="C153" s="34"/>
      <c r="D153" s="35"/>
      <c r="E153" s="36"/>
      <c r="F153" s="37"/>
      <c r="G153" s="37"/>
      <c r="H153" s="43"/>
      <c r="I153" s="121"/>
      <c r="J153" s="5"/>
      <c r="K153" s="5"/>
    </row>
    <row r="154" spans="1:11" s="143" customFormat="1" x14ac:dyDescent="0.35">
      <c r="A154" s="7"/>
      <c r="B154" s="7"/>
      <c r="C154" s="34"/>
      <c r="D154" s="35"/>
      <c r="E154" s="36"/>
      <c r="F154" s="37"/>
      <c r="G154" s="37"/>
      <c r="H154" s="43"/>
      <c r="I154" s="121"/>
      <c r="J154" s="5"/>
      <c r="K154" s="5"/>
    </row>
    <row r="155" spans="1:11" s="143" customFormat="1" x14ac:dyDescent="0.35">
      <c r="A155" s="7"/>
      <c r="B155" s="7"/>
      <c r="C155" s="34"/>
      <c r="D155" s="35"/>
      <c r="E155" s="36"/>
      <c r="F155" s="37"/>
      <c r="G155" s="37"/>
      <c r="H155" s="43"/>
      <c r="I155" s="121"/>
      <c r="J155" s="5"/>
      <c r="K155" s="5"/>
    </row>
    <row r="156" spans="1:11" s="143" customFormat="1" x14ac:dyDescent="0.35">
      <c r="A156" s="7"/>
      <c r="B156" s="7"/>
      <c r="C156" s="34"/>
      <c r="D156" s="35"/>
      <c r="E156" s="36"/>
      <c r="F156" s="37"/>
      <c r="G156" s="37"/>
      <c r="H156" s="43"/>
      <c r="I156" s="121"/>
      <c r="J156" s="5"/>
      <c r="K156" s="5"/>
    </row>
    <row r="157" spans="1:11" s="143" customFormat="1" x14ac:dyDescent="0.35">
      <c r="A157" s="7"/>
      <c r="B157" s="7"/>
      <c r="C157" s="34"/>
      <c r="D157" s="35"/>
      <c r="E157" s="36"/>
      <c r="F157" s="37"/>
      <c r="G157" s="37"/>
      <c r="H157" s="43"/>
      <c r="I157" s="121"/>
      <c r="J157" s="5"/>
      <c r="K157" s="5"/>
    </row>
    <row r="158" spans="1:11" s="143" customFormat="1" x14ac:dyDescent="0.35">
      <c r="A158" s="7"/>
      <c r="B158" s="7"/>
      <c r="C158" s="34"/>
      <c r="D158" s="35"/>
      <c r="E158" s="36"/>
      <c r="F158" s="37"/>
      <c r="G158" s="37"/>
      <c r="H158" s="43"/>
      <c r="I158" s="121"/>
      <c r="J158" s="5"/>
      <c r="K158" s="5"/>
    </row>
    <row r="159" spans="1:11" s="143" customFormat="1" x14ac:dyDescent="0.35">
      <c r="A159" s="7"/>
      <c r="B159" s="7"/>
      <c r="C159" s="34"/>
      <c r="D159" s="35"/>
      <c r="E159" s="36"/>
      <c r="F159" s="37"/>
      <c r="G159" s="37"/>
      <c r="H159" s="43"/>
      <c r="I159" s="121"/>
      <c r="J159" s="5"/>
      <c r="K159" s="5"/>
    </row>
    <row r="160" spans="1:11" s="143" customFormat="1" x14ac:dyDescent="0.35">
      <c r="A160" s="7"/>
      <c r="B160" s="7"/>
      <c r="C160" s="34"/>
      <c r="D160" s="35"/>
      <c r="E160" s="36"/>
      <c r="F160" s="37"/>
      <c r="G160" s="37"/>
      <c r="H160" s="43"/>
      <c r="I160" s="121"/>
      <c r="J160" s="5"/>
      <c r="K160" s="5"/>
    </row>
    <row r="161" spans="1:11" s="143" customFormat="1" x14ac:dyDescent="0.35">
      <c r="A161" s="7"/>
      <c r="B161" s="7"/>
      <c r="C161" s="34"/>
      <c r="D161" s="35"/>
      <c r="E161" s="36"/>
      <c r="F161" s="37"/>
      <c r="G161" s="37"/>
      <c r="H161" s="43"/>
      <c r="I161" s="121"/>
      <c r="J161" s="5"/>
      <c r="K161" s="5"/>
    </row>
    <row r="162" spans="1:11" s="143" customFormat="1" x14ac:dyDescent="0.35">
      <c r="A162" s="7"/>
      <c r="B162" s="7"/>
      <c r="C162" s="34"/>
      <c r="D162" s="35"/>
      <c r="E162" s="36"/>
      <c r="F162" s="37"/>
      <c r="G162" s="37"/>
      <c r="H162" s="43"/>
      <c r="I162" s="121"/>
      <c r="J162" s="5"/>
      <c r="K162" s="5"/>
    </row>
    <row r="163" spans="1:11" s="143" customFormat="1" x14ac:dyDescent="0.35">
      <c r="A163" s="7"/>
      <c r="B163" s="7"/>
      <c r="C163" s="34"/>
      <c r="D163" s="35"/>
      <c r="E163" s="36"/>
      <c r="F163" s="37"/>
      <c r="G163" s="37"/>
      <c r="H163" s="43"/>
      <c r="I163" s="121"/>
      <c r="J163" s="5"/>
      <c r="K163" s="5"/>
    </row>
    <row r="164" spans="1:11" s="143" customFormat="1" x14ac:dyDescent="0.35">
      <c r="A164" s="7"/>
      <c r="B164" s="7"/>
      <c r="C164" s="34"/>
      <c r="D164" s="35"/>
      <c r="E164" s="36"/>
      <c r="F164" s="37"/>
      <c r="G164" s="37"/>
      <c r="H164" s="43"/>
      <c r="I164" s="121"/>
      <c r="J164" s="5"/>
      <c r="K164" s="5"/>
    </row>
    <row r="165" spans="1:11" s="143" customFormat="1" x14ac:dyDescent="0.35">
      <c r="A165" s="7"/>
      <c r="B165" s="7"/>
      <c r="C165" s="34"/>
      <c r="D165" s="35"/>
      <c r="E165" s="36"/>
      <c r="F165" s="37"/>
      <c r="G165" s="37"/>
      <c r="H165" s="43"/>
      <c r="I165" s="121"/>
      <c r="J165" s="5"/>
      <c r="K165" s="5"/>
    </row>
    <row r="166" spans="1:11" s="143" customFormat="1" x14ac:dyDescent="0.35">
      <c r="A166" s="7"/>
      <c r="B166" s="7"/>
      <c r="C166" s="34"/>
      <c r="D166" s="35"/>
      <c r="E166" s="36"/>
      <c r="F166" s="37"/>
      <c r="G166" s="37"/>
      <c r="H166" s="43"/>
      <c r="I166" s="121"/>
      <c r="J166" s="5"/>
      <c r="K166" s="5"/>
    </row>
    <row r="167" spans="1:11" s="143" customFormat="1" x14ac:dyDescent="0.35">
      <c r="A167" s="7"/>
      <c r="B167" s="7"/>
      <c r="C167" s="34"/>
      <c r="D167" s="35"/>
      <c r="E167" s="36"/>
      <c r="F167" s="37"/>
      <c r="G167" s="37"/>
      <c r="H167" s="43"/>
      <c r="I167" s="121"/>
      <c r="J167" s="5"/>
      <c r="K167" s="5"/>
    </row>
    <row r="168" spans="1:11" s="143" customFormat="1" x14ac:dyDescent="0.35">
      <c r="A168" s="7"/>
      <c r="B168" s="7"/>
      <c r="C168" s="34"/>
      <c r="D168" s="35"/>
      <c r="E168" s="36"/>
      <c r="F168" s="37"/>
      <c r="G168" s="37"/>
      <c r="H168" s="43"/>
      <c r="I168" s="121"/>
      <c r="J168" s="5"/>
      <c r="K168" s="5"/>
    </row>
    <row r="169" spans="1:11" s="143" customFormat="1" x14ac:dyDescent="0.35">
      <c r="A169" s="7"/>
      <c r="B169" s="7"/>
      <c r="C169" s="34"/>
      <c r="D169" s="35"/>
      <c r="E169" s="36"/>
      <c r="F169" s="37"/>
      <c r="G169" s="37"/>
      <c r="H169" s="43"/>
      <c r="I169" s="121"/>
      <c r="J169" s="5"/>
      <c r="K169" s="5"/>
    </row>
    <row r="170" spans="1:11" s="143" customFormat="1" x14ac:dyDescent="0.35">
      <c r="A170" s="7"/>
      <c r="B170" s="7"/>
      <c r="C170" s="34"/>
      <c r="D170" s="35"/>
      <c r="E170" s="36"/>
      <c r="F170" s="37"/>
      <c r="G170" s="37"/>
      <c r="H170" s="43"/>
      <c r="I170" s="121"/>
      <c r="J170" s="5"/>
      <c r="K170" s="5"/>
    </row>
    <row r="171" spans="1:11" s="143" customFormat="1" x14ac:dyDescent="0.35">
      <c r="A171" s="7"/>
      <c r="B171" s="7"/>
      <c r="C171" s="34"/>
      <c r="D171" s="35"/>
      <c r="E171" s="36"/>
      <c r="F171" s="37"/>
      <c r="G171" s="37"/>
      <c r="H171" s="43"/>
      <c r="I171" s="121"/>
      <c r="J171" s="5"/>
      <c r="K171" s="5"/>
    </row>
    <row r="172" spans="1:11" s="143" customFormat="1" x14ac:dyDescent="0.35">
      <c r="A172" s="7"/>
      <c r="B172" s="7"/>
      <c r="C172" s="34"/>
      <c r="D172" s="35"/>
      <c r="E172" s="36"/>
      <c r="F172" s="37"/>
      <c r="G172" s="37"/>
      <c r="H172" s="43"/>
      <c r="I172" s="121"/>
      <c r="J172" s="5"/>
      <c r="K172" s="5"/>
    </row>
    <row r="173" spans="1:11" s="143" customFormat="1" x14ac:dyDescent="0.35">
      <c r="A173" s="7"/>
      <c r="B173" s="7"/>
      <c r="C173" s="34"/>
      <c r="D173" s="35"/>
      <c r="E173" s="36"/>
      <c r="F173" s="37"/>
      <c r="G173" s="37"/>
      <c r="H173" s="43"/>
      <c r="I173" s="121"/>
      <c r="J173" s="5"/>
      <c r="K173" s="5"/>
    </row>
    <row r="174" spans="1:11" s="143" customFormat="1" x14ac:dyDescent="0.35">
      <c r="A174" s="7"/>
      <c r="B174" s="7"/>
      <c r="C174" s="34"/>
      <c r="D174" s="35"/>
      <c r="E174" s="36"/>
      <c r="F174" s="37"/>
      <c r="G174" s="37"/>
      <c r="H174" s="43"/>
      <c r="I174" s="121"/>
      <c r="J174" s="5"/>
      <c r="K174" s="5"/>
    </row>
    <row r="175" spans="1:11" s="143" customFormat="1" x14ac:dyDescent="0.35">
      <c r="A175" s="7"/>
      <c r="B175" s="7"/>
      <c r="C175" s="34"/>
      <c r="D175" s="35"/>
      <c r="E175" s="36"/>
      <c r="F175" s="37"/>
      <c r="G175" s="37"/>
      <c r="H175" s="43"/>
      <c r="I175" s="121"/>
      <c r="J175" s="5"/>
      <c r="K175" s="5"/>
    </row>
    <row r="176" spans="1:11" s="143" customFormat="1" x14ac:dyDescent="0.35">
      <c r="A176" s="7"/>
      <c r="B176" s="7"/>
      <c r="C176" s="34"/>
      <c r="D176" s="35"/>
      <c r="E176" s="36"/>
      <c r="F176" s="37"/>
      <c r="G176" s="37"/>
      <c r="H176" s="43"/>
      <c r="I176" s="121"/>
      <c r="J176" s="5"/>
      <c r="K176" s="5"/>
    </row>
    <row r="177" spans="1:245" s="143" customFormat="1" x14ac:dyDescent="0.35">
      <c r="A177" s="7"/>
      <c r="B177" s="7"/>
      <c r="C177" s="34"/>
      <c r="D177" s="35"/>
      <c r="E177" s="36"/>
      <c r="F177" s="37"/>
      <c r="G177" s="37"/>
      <c r="H177" s="43"/>
      <c r="I177" s="121"/>
      <c r="J177" s="5"/>
      <c r="K177" s="5"/>
    </row>
    <row r="178" spans="1:245" s="143" customFormat="1" x14ac:dyDescent="0.35">
      <c r="A178" s="7"/>
      <c r="B178" s="7"/>
      <c r="C178" s="34"/>
      <c r="D178" s="35"/>
      <c r="E178" s="36"/>
      <c r="F178" s="37"/>
      <c r="G178" s="37"/>
      <c r="H178" s="43"/>
      <c r="I178" s="121"/>
      <c r="J178" s="5"/>
      <c r="K178" s="5"/>
    </row>
    <row r="179" spans="1:245" s="143" customFormat="1" x14ac:dyDescent="0.35">
      <c r="A179" s="7"/>
      <c r="B179" s="7"/>
      <c r="C179" s="34"/>
      <c r="D179" s="35"/>
      <c r="E179" s="36"/>
      <c r="F179" s="37"/>
      <c r="G179" s="37"/>
      <c r="H179" s="43"/>
      <c r="I179" s="121"/>
      <c r="J179" s="5"/>
      <c r="K179" s="5"/>
    </row>
    <row r="180" spans="1:245" s="143" customFormat="1" x14ac:dyDescent="0.35">
      <c r="A180" s="7"/>
      <c r="B180" s="7"/>
      <c r="C180" s="34"/>
      <c r="D180" s="35"/>
      <c r="E180" s="36"/>
      <c r="F180" s="37"/>
      <c r="G180" s="37"/>
      <c r="H180" s="43"/>
      <c r="I180" s="121"/>
      <c r="J180" s="5"/>
      <c r="K180" s="5"/>
    </row>
    <row r="181" spans="1:245" s="143" customFormat="1" x14ac:dyDescent="0.35">
      <c r="A181" s="7"/>
      <c r="B181" s="7"/>
      <c r="C181" s="34"/>
      <c r="D181" s="35"/>
      <c r="E181" s="36"/>
      <c r="F181" s="37"/>
      <c r="G181" s="37"/>
      <c r="H181" s="43"/>
      <c r="I181" s="121"/>
      <c r="J181" s="5"/>
      <c r="K181" s="5"/>
    </row>
    <row r="182" spans="1:245" s="143" customFormat="1" x14ac:dyDescent="0.35">
      <c r="A182" s="7"/>
      <c r="B182" s="7"/>
      <c r="C182" s="34"/>
      <c r="D182" s="35"/>
      <c r="E182" s="36"/>
      <c r="F182" s="37"/>
      <c r="G182" s="37"/>
      <c r="H182" s="43"/>
      <c r="I182" s="121"/>
      <c r="J182" s="5"/>
      <c r="K182" s="5"/>
    </row>
    <row r="183" spans="1:245" s="143" customFormat="1" x14ac:dyDescent="0.35">
      <c r="A183" s="7"/>
      <c r="B183" s="7"/>
      <c r="C183" s="34"/>
      <c r="D183" s="35"/>
      <c r="E183" s="36"/>
      <c r="F183" s="37"/>
      <c r="G183" s="37"/>
      <c r="H183" s="43"/>
      <c r="I183" s="121"/>
      <c r="J183" s="5"/>
      <c r="K183" s="5"/>
    </row>
    <row r="184" spans="1:245" s="143" customFormat="1" x14ac:dyDescent="0.35">
      <c r="A184" s="7"/>
      <c r="B184" s="7"/>
      <c r="C184" s="34"/>
      <c r="D184" s="35"/>
      <c r="E184" s="36"/>
      <c r="F184" s="37"/>
      <c r="G184" s="37"/>
      <c r="H184" s="43"/>
      <c r="I184" s="121"/>
      <c r="J184" s="5"/>
      <c r="K184" s="5"/>
    </row>
    <row r="185" spans="1:245" s="143" customFormat="1" x14ac:dyDescent="0.35">
      <c r="A185" s="7"/>
      <c r="B185" s="7"/>
      <c r="C185" s="34"/>
      <c r="D185" s="35"/>
      <c r="E185" s="36"/>
      <c r="F185" s="37"/>
      <c r="G185" s="37"/>
      <c r="H185" s="43"/>
      <c r="I185" s="121"/>
      <c r="J185" s="5"/>
      <c r="K185" s="5"/>
    </row>
    <row r="186" spans="1:245" s="143" customFormat="1" x14ac:dyDescent="0.35">
      <c r="A186" s="7"/>
      <c r="B186" s="7"/>
      <c r="C186" s="34"/>
      <c r="D186" s="35"/>
      <c r="E186" s="36"/>
      <c r="F186" s="37"/>
      <c r="G186" s="37"/>
      <c r="H186" s="43"/>
      <c r="I186" s="121"/>
      <c r="J186" s="5"/>
      <c r="K186" s="5"/>
    </row>
    <row r="187" spans="1:245" s="143" customFormat="1" x14ac:dyDescent="0.35">
      <c r="A187" s="7"/>
      <c r="B187" s="7"/>
      <c r="C187" s="34"/>
      <c r="D187" s="35"/>
      <c r="E187" s="36"/>
      <c r="F187" s="37"/>
      <c r="G187" s="37"/>
      <c r="H187" s="43"/>
      <c r="I187" s="121"/>
      <c r="J187" s="5"/>
      <c r="K187" s="5"/>
    </row>
    <row r="188" spans="1:245" s="143" customFormat="1" x14ac:dyDescent="0.35">
      <c r="A188" s="7"/>
      <c r="B188" s="7"/>
      <c r="C188" s="34"/>
      <c r="D188" s="35"/>
      <c r="E188" s="36"/>
      <c r="F188" s="37"/>
      <c r="G188" s="37"/>
      <c r="H188" s="43"/>
      <c r="I188" s="121"/>
      <c r="J188" s="5"/>
      <c r="K188" s="5"/>
    </row>
    <row r="189" spans="1:245" s="143" customFormat="1" x14ac:dyDescent="0.35">
      <c r="A189" s="7"/>
      <c r="B189" s="7"/>
      <c r="C189" s="34"/>
      <c r="D189" s="35"/>
      <c r="E189" s="36"/>
      <c r="F189" s="37"/>
      <c r="G189" s="37"/>
      <c r="H189" s="43"/>
      <c r="I189" s="121"/>
      <c r="J189" s="5"/>
      <c r="K189" s="5"/>
    </row>
    <row r="190" spans="1:245" s="143" customFormat="1" x14ac:dyDescent="0.35">
      <c r="A190" s="7"/>
      <c r="B190" s="7"/>
      <c r="C190" s="34"/>
      <c r="D190" s="35"/>
      <c r="E190" s="36"/>
      <c r="F190" s="37"/>
      <c r="G190" s="37"/>
      <c r="H190" s="43"/>
      <c r="I190" s="121"/>
      <c r="J190" s="5"/>
      <c r="K190" s="5"/>
    </row>
    <row r="191" spans="1:245" s="143" customFormat="1" x14ac:dyDescent="0.35">
      <c r="A191" s="7"/>
      <c r="B191" s="7"/>
      <c r="C191" s="34"/>
      <c r="D191" s="35"/>
      <c r="E191" s="36"/>
      <c r="F191" s="37"/>
      <c r="G191" s="37"/>
      <c r="H191" s="43"/>
      <c r="I191" s="121"/>
      <c r="J191" s="5"/>
      <c r="K191" s="5"/>
    </row>
    <row r="192" spans="1:245" x14ac:dyDescent="0.35">
      <c r="J192" s="5"/>
      <c r="K192" s="5"/>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3"/>
      <c r="BS192" s="143"/>
      <c r="BT192" s="143"/>
      <c r="BU192" s="143"/>
      <c r="BV192" s="143"/>
      <c r="BW192" s="143"/>
      <c r="BX192" s="143"/>
      <c r="BY192" s="143"/>
      <c r="BZ192" s="143"/>
      <c r="CA192" s="143"/>
      <c r="CB192" s="143"/>
      <c r="CC192" s="143"/>
      <c r="CD192" s="143"/>
      <c r="CE192" s="143"/>
      <c r="CF192" s="143"/>
      <c r="CG192" s="143"/>
      <c r="CH192" s="143"/>
      <c r="CI192" s="143"/>
      <c r="CJ192" s="143"/>
      <c r="CK192" s="143"/>
      <c r="CL192" s="143"/>
      <c r="CM192" s="143"/>
      <c r="CN192" s="143"/>
      <c r="CO192" s="143"/>
      <c r="CP192" s="143"/>
      <c r="CQ192" s="143"/>
      <c r="CR192" s="143"/>
      <c r="CS192" s="143"/>
      <c r="CT192" s="143"/>
      <c r="CU192" s="143"/>
      <c r="CV192" s="143"/>
      <c r="CW192" s="143"/>
      <c r="CX192" s="143"/>
      <c r="CY192" s="143"/>
      <c r="CZ192" s="143"/>
      <c r="DA192" s="143"/>
      <c r="DB192" s="143"/>
      <c r="DC192" s="143"/>
      <c r="DD192" s="143"/>
      <c r="DE192" s="143"/>
      <c r="DF192" s="143"/>
      <c r="DG192" s="143"/>
      <c r="DH192" s="143"/>
      <c r="DI192" s="143"/>
      <c r="DJ192" s="143"/>
      <c r="DK192" s="143"/>
      <c r="DL192" s="143"/>
      <c r="DM192" s="143"/>
      <c r="DN192" s="143"/>
      <c r="DO192" s="143"/>
      <c r="DP192" s="143"/>
      <c r="DQ192" s="143"/>
      <c r="DR192" s="143"/>
      <c r="DS192" s="143"/>
      <c r="DT192" s="143"/>
      <c r="DU192" s="143"/>
      <c r="DV192" s="143"/>
      <c r="DW192" s="143"/>
      <c r="DX192" s="143"/>
      <c r="DY192" s="143"/>
      <c r="DZ192" s="143"/>
      <c r="EA192" s="143"/>
      <c r="EB192" s="143"/>
      <c r="EC192" s="143"/>
      <c r="ED192" s="143"/>
      <c r="EE192" s="143"/>
      <c r="EF192" s="143"/>
      <c r="EG192" s="143"/>
      <c r="EH192" s="143"/>
      <c r="EI192" s="143"/>
      <c r="EJ192" s="143"/>
      <c r="EK192" s="143"/>
      <c r="EL192" s="143"/>
      <c r="EM192" s="143"/>
      <c r="EN192" s="143"/>
      <c r="EO192" s="143"/>
      <c r="EP192" s="143"/>
      <c r="EQ192" s="143"/>
      <c r="ER192" s="143"/>
      <c r="ES192" s="143"/>
      <c r="ET192" s="143"/>
      <c r="EU192" s="143"/>
      <c r="EV192" s="143"/>
      <c r="EW192" s="143"/>
      <c r="EX192" s="143"/>
      <c r="EY192" s="143"/>
      <c r="EZ192" s="143"/>
      <c r="FA192" s="143"/>
      <c r="FB192" s="143"/>
      <c r="FC192" s="143"/>
      <c r="FD192" s="143"/>
      <c r="FE192" s="143"/>
      <c r="FF192" s="143"/>
      <c r="FG192" s="143"/>
      <c r="FH192" s="143"/>
      <c r="FI192" s="143"/>
      <c r="FJ192" s="143"/>
      <c r="FK192" s="143"/>
      <c r="FL192" s="143"/>
      <c r="FM192" s="143"/>
      <c r="FN192" s="143"/>
      <c r="FO192" s="143"/>
      <c r="FP192" s="143"/>
      <c r="FQ192" s="143"/>
      <c r="FR192" s="143"/>
      <c r="FS192" s="143"/>
      <c r="FT192" s="143"/>
      <c r="FU192" s="143"/>
      <c r="FV192" s="143"/>
      <c r="FW192" s="143"/>
      <c r="FX192" s="143"/>
      <c r="FY192" s="143"/>
      <c r="FZ192" s="143"/>
      <c r="GA192" s="143"/>
      <c r="GB192" s="143"/>
      <c r="GC192" s="143"/>
      <c r="GD192" s="143"/>
      <c r="GE192" s="143"/>
      <c r="GF192" s="143"/>
      <c r="GG192" s="143"/>
      <c r="GH192" s="143"/>
      <c r="GI192" s="143"/>
      <c r="GJ192" s="143"/>
      <c r="GK192" s="143"/>
      <c r="GL192" s="143"/>
      <c r="GM192" s="143"/>
      <c r="GN192" s="143"/>
      <c r="GO192" s="143"/>
      <c r="GP192" s="143"/>
      <c r="GQ192" s="143"/>
      <c r="GR192" s="143"/>
      <c r="GS192" s="143"/>
      <c r="GT192" s="143"/>
      <c r="GU192" s="143"/>
      <c r="GV192" s="143"/>
      <c r="GW192" s="143"/>
      <c r="GX192" s="143"/>
      <c r="GY192" s="143"/>
      <c r="GZ192" s="143"/>
      <c r="HA192" s="143"/>
      <c r="HB192" s="143"/>
      <c r="HC192" s="143"/>
      <c r="HD192" s="143"/>
      <c r="HE192" s="143"/>
      <c r="HF192" s="143"/>
      <c r="HG192" s="143"/>
      <c r="HH192" s="143"/>
      <c r="HI192" s="143"/>
      <c r="HJ192" s="143"/>
      <c r="HK192" s="143"/>
      <c r="HL192" s="143"/>
      <c r="HM192" s="143"/>
      <c r="HN192" s="143"/>
      <c r="HO192" s="143"/>
      <c r="HP192" s="143"/>
      <c r="HQ192" s="143"/>
      <c r="HR192" s="143"/>
      <c r="HS192" s="143"/>
      <c r="HT192" s="143"/>
      <c r="HU192" s="143"/>
      <c r="HV192" s="143"/>
      <c r="HW192" s="143"/>
      <c r="HX192" s="143"/>
      <c r="HY192" s="143"/>
      <c r="HZ192" s="143"/>
      <c r="IA192" s="143"/>
      <c r="IB192" s="143"/>
      <c r="IC192" s="143"/>
      <c r="ID192" s="143"/>
      <c r="IE192" s="143"/>
      <c r="IF192" s="143"/>
      <c r="IG192" s="143"/>
      <c r="IH192" s="143"/>
      <c r="II192" s="143"/>
      <c r="IJ192" s="143"/>
      <c r="IK192" s="143"/>
    </row>
    <row r="193" spans="1:245" s="143" customFormat="1" x14ac:dyDescent="0.35">
      <c r="A193" s="7"/>
      <c r="B193" s="7"/>
      <c r="C193" s="34"/>
      <c r="D193" s="35"/>
      <c r="E193" s="36"/>
      <c r="F193" s="37"/>
      <c r="G193" s="37"/>
      <c r="H193" s="43"/>
      <c r="I193" s="121"/>
      <c r="J193" s="38"/>
      <c r="K193" s="38"/>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row>
    <row r="194" spans="1:245" s="143" customFormat="1" x14ac:dyDescent="0.35">
      <c r="A194" s="7"/>
      <c r="B194" s="7"/>
      <c r="C194" s="34"/>
      <c r="D194" s="35"/>
      <c r="E194" s="36"/>
      <c r="F194" s="37"/>
      <c r="G194" s="37"/>
      <c r="H194" s="43"/>
      <c r="I194" s="121"/>
      <c r="J194" s="5"/>
      <c r="K194" s="5"/>
    </row>
    <row r="195" spans="1:245" s="143" customFormat="1" x14ac:dyDescent="0.35">
      <c r="A195" s="7"/>
      <c r="B195" s="7"/>
      <c r="C195" s="34"/>
      <c r="D195" s="35"/>
      <c r="E195" s="36"/>
      <c r="F195" s="37"/>
      <c r="G195" s="37"/>
      <c r="H195" s="43"/>
      <c r="I195" s="121"/>
      <c r="J195" s="5"/>
      <c r="K195" s="5"/>
    </row>
    <row r="196" spans="1:245" s="143" customFormat="1" x14ac:dyDescent="0.35">
      <c r="A196" s="7"/>
      <c r="B196" s="7"/>
      <c r="C196" s="34"/>
      <c r="D196" s="35"/>
      <c r="E196" s="36"/>
      <c r="F196" s="37"/>
      <c r="G196" s="37"/>
      <c r="H196" s="43"/>
      <c r="I196" s="121"/>
      <c r="J196" s="5"/>
      <c r="K196" s="5"/>
    </row>
    <row r="197" spans="1:245" s="143" customFormat="1" x14ac:dyDescent="0.35">
      <c r="A197" s="7"/>
      <c r="B197" s="7"/>
      <c r="C197" s="34"/>
      <c r="D197" s="35"/>
      <c r="E197" s="36"/>
      <c r="F197" s="37"/>
      <c r="G197" s="37"/>
      <c r="H197" s="43"/>
      <c r="I197" s="121"/>
      <c r="J197" s="5"/>
      <c r="K197" s="5"/>
    </row>
    <row r="198" spans="1:245" s="143" customFormat="1" x14ac:dyDescent="0.35">
      <c r="A198" s="7"/>
      <c r="B198" s="7"/>
      <c r="C198" s="34"/>
      <c r="D198" s="35"/>
      <c r="E198" s="36"/>
      <c r="F198" s="37"/>
      <c r="G198" s="37"/>
      <c r="H198" s="43"/>
      <c r="I198" s="121"/>
      <c r="J198" s="5"/>
      <c r="K198" s="5"/>
    </row>
    <row r="199" spans="1:245" s="143" customFormat="1" x14ac:dyDescent="0.35">
      <c r="A199" s="7"/>
      <c r="B199" s="7"/>
      <c r="C199" s="34"/>
      <c r="D199" s="35"/>
      <c r="E199" s="36"/>
      <c r="F199" s="37"/>
      <c r="G199" s="37"/>
      <c r="H199" s="43"/>
      <c r="I199" s="121"/>
      <c r="J199" s="5"/>
      <c r="K199" s="5"/>
    </row>
    <row r="200" spans="1:245" x14ac:dyDescent="0.35">
      <c r="J200" s="5"/>
      <c r="K200" s="5"/>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3"/>
      <c r="BN200" s="143"/>
      <c r="BO200" s="143"/>
      <c r="BP200" s="143"/>
      <c r="BQ200" s="143"/>
      <c r="BR200" s="143"/>
      <c r="BS200" s="143"/>
      <c r="BT200" s="143"/>
      <c r="BU200" s="143"/>
      <c r="BV200" s="143"/>
      <c r="BW200" s="143"/>
      <c r="BX200" s="143"/>
      <c r="BY200" s="143"/>
      <c r="BZ200" s="143"/>
      <c r="CA200" s="143"/>
      <c r="CB200" s="143"/>
      <c r="CC200" s="143"/>
      <c r="CD200" s="143"/>
      <c r="CE200" s="143"/>
      <c r="CF200" s="143"/>
      <c r="CG200" s="143"/>
      <c r="CH200" s="143"/>
      <c r="CI200" s="143"/>
      <c r="CJ200" s="143"/>
      <c r="CK200" s="143"/>
      <c r="CL200" s="143"/>
      <c r="CM200" s="143"/>
      <c r="CN200" s="143"/>
      <c r="CO200" s="143"/>
      <c r="CP200" s="143"/>
      <c r="CQ200" s="143"/>
      <c r="CR200" s="143"/>
      <c r="CS200" s="143"/>
      <c r="CT200" s="143"/>
      <c r="CU200" s="143"/>
      <c r="CV200" s="143"/>
      <c r="CW200" s="143"/>
      <c r="CX200" s="143"/>
      <c r="CY200" s="143"/>
      <c r="CZ200" s="143"/>
      <c r="DA200" s="143"/>
      <c r="DB200" s="143"/>
      <c r="DC200" s="143"/>
      <c r="DD200" s="143"/>
      <c r="DE200" s="143"/>
      <c r="DF200" s="143"/>
      <c r="DG200" s="143"/>
      <c r="DH200" s="143"/>
      <c r="DI200" s="143"/>
      <c r="DJ200" s="143"/>
      <c r="DK200" s="143"/>
      <c r="DL200" s="143"/>
      <c r="DM200" s="143"/>
      <c r="DN200" s="143"/>
      <c r="DO200" s="143"/>
      <c r="DP200" s="143"/>
      <c r="DQ200" s="143"/>
      <c r="DR200" s="143"/>
      <c r="DS200" s="143"/>
      <c r="DT200" s="143"/>
      <c r="DU200" s="143"/>
      <c r="DV200" s="143"/>
      <c r="DW200" s="143"/>
      <c r="DX200" s="143"/>
      <c r="DY200" s="143"/>
      <c r="DZ200" s="143"/>
      <c r="EA200" s="143"/>
      <c r="EB200" s="143"/>
      <c r="EC200" s="143"/>
      <c r="ED200" s="143"/>
      <c r="EE200" s="143"/>
      <c r="EF200" s="143"/>
      <c r="EG200" s="143"/>
      <c r="EH200" s="143"/>
      <c r="EI200" s="143"/>
      <c r="EJ200" s="143"/>
      <c r="EK200" s="143"/>
      <c r="EL200" s="143"/>
      <c r="EM200" s="143"/>
      <c r="EN200" s="143"/>
      <c r="EO200" s="143"/>
      <c r="EP200" s="143"/>
      <c r="EQ200" s="143"/>
      <c r="ER200" s="143"/>
      <c r="ES200" s="143"/>
      <c r="ET200" s="143"/>
      <c r="EU200" s="143"/>
      <c r="EV200" s="143"/>
      <c r="EW200" s="143"/>
      <c r="EX200" s="143"/>
      <c r="EY200" s="143"/>
      <c r="EZ200" s="143"/>
      <c r="FA200" s="143"/>
      <c r="FB200" s="143"/>
      <c r="FC200" s="143"/>
      <c r="FD200" s="143"/>
      <c r="FE200" s="143"/>
      <c r="FF200" s="143"/>
      <c r="FG200" s="143"/>
      <c r="FH200" s="143"/>
      <c r="FI200" s="143"/>
      <c r="FJ200" s="143"/>
      <c r="FK200" s="143"/>
      <c r="FL200" s="143"/>
      <c r="FM200" s="143"/>
      <c r="FN200" s="143"/>
      <c r="FO200" s="143"/>
      <c r="FP200" s="143"/>
      <c r="FQ200" s="143"/>
      <c r="FR200" s="143"/>
      <c r="FS200" s="143"/>
      <c r="FT200" s="143"/>
      <c r="FU200" s="143"/>
      <c r="FV200" s="143"/>
      <c r="FW200" s="143"/>
      <c r="FX200" s="143"/>
      <c r="FY200" s="143"/>
      <c r="FZ200" s="143"/>
      <c r="GA200" s="143"/>
      <c r="GB200" s="143"/>
      <c r="GC200" s="143"/>
      <c r="GD200" s="143"/>
      <c r="GE200" s="143"/>
      <c r="GF200" s="143"/>
      <c r="GG200" s="143"/>
      <c r="GH200" s="143"/>
      <c r="GI200" s="143"/>
      <c r="GJ200" s="143"/>
      <c r="GK200" s="143"/>
      <c r="GL200" s="143"/>
      <c r="GM200" s="143"/>
      <c r="GN200" s="143"/>
      <c r="GO200" s="143"/>
      <c r="GP200" s="143"/>
      <c r="GQ200" s="143"/>
      <c r="GR200" s="143"/>
      <c r="GS200" s="143"/>
      <c r="GT200" s="143"/>
      <c r="GU200" s="143"/>
      <c r="GV200" s="143"/>
      <c r="GW200" s="143"/>
      <c r="GX200" s="143"/>
      <c r="GY200" s="143"/>
      <c r="GZ200" s="143"/>
      <c r="HA200" s="143"/>
      <c r="HB200" s="143"/>
      <c r="HC200" s="143"/>
      <c r="HD200" s="143"/>
      <c r="HE200" s="143"/>
      <c r="HF200" s="143"/>
      <c r="HG200" s="143"/>
      <c r="HH200" s="143"/>
      <c r="HI200" s="143"/>
      <c r="HJ200" s="143"/>
      <c r="HK200" s="143"/>
      <c r="HL200" s="143"/>
      <c r="HM200" s="143"/>
      <c r="HN200" s="143"/>
      <c r="HO200" s="143"/>
      <c r="HP200" s="143"/>
      <c r="HQ200" s="143"/>
      <c r="HR200" s="143"/>
      <c r="HS200" s="143"/>
      <c r="HT200" s="143"/>
      <c r="HU200" s="143"/>
      <c r="HV200" s="143"/>
      <c r="HW200" s="143"/>
      <c r="HX200" s="143"/>
      <c r="HY200" s="143"/>
      <c r="HZ200" s="143"/>
      <c r="IA200" s="143"/>
      <c r="IB200" s="143"/>
      <c r="IC200" s="143"/>
      <c r="ID200" s="143"/>
      <c r="IE200" s="143"/>
      <c r="IF200" s="143"/>
      <c r="IG200" s="143"/>
      <c r="IH200" s="143"/>
      <c r="II200" s="143"/>
      <c r="IJ200" s="143"/>
      <c r="IK200" s="143"/>
    </row>
    <row r="201" spans="1:245" s="251" customFormat="1" x14ac:dyDescent="0.35">
      <c r="A201" s="7"/>
      <c r="B201" s="7"/>
      <c r="C201" s="34"/>
      <c r="D201" s="35"/>
      <c r="E201" s="36"/>
      <c r="F201" s="37"/>
      <c r="G201" s="37"/>
      <c r="H201" s="43"/>
      <c r="I201" s="121"/>
      <c r="J201" s="38"/>
      <c r="K201" s="38"/>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c r="IH201" s="7"/>
      <c r="II201" s="7"/>
      <c r="IJ201" s="7"/>
      <c r="IK201" s="7"/>
    </row>
    <row r="202" spans="1:245" s="251" customFormat="1" x14ac:dyDescent="0.35">
      <c r="A202" s="7"/>
      <c r="B202" s="7"/>
      <c r="C202" s="34"/>
      <c r="D202" s="35"/>
      <c r="E202" s="36"/>
      <c r="F202" s="37"/>
      <c r="G202" s="37"/>
      <c r="H202" s="264"/>
      <c r="I202" s="121"/>
      <c r="J202" s="121"/>
      <c r="K202" s="121"/>
    </row>
    <row r="203" spans="1:245" s="251" customFormat="1" x14ac:dyDescent="0.35">
      <c r="A203" s="7"/>
      <c r="B203" s="7"/>
      <c r="C203" s="34"/>
      <c r="D203" s="35"/>
      <c r="E203" s="36"/>
      <c r="F203" s="37"/>
      <c r="G203" s="37"/>
      <c r="H203" s="264"/>
      <c r="I203" s="121"/>
      <c r="J203" s="121"/>
      <c r="K203" s="121"/>
    </row>
    <row r="204" spans="1:245" s="251" customFormat="1" x14ac:dyDescent="0.35">
      <c r="A204" s="7"/>
      <c r="B204" s="7"/>
      <c r="C204" s="34"/>
      <c r="D204" s="35"/>
      <c r="E204" s="36"/>
      <c r="F204" s="37"/>
      <c r="G204" s="37"/>
      <c r="H204" s="264"/>
      <c r="I204" s="121"/>
      <c r="J204" s="121"/>
      <c r="K204" s="121"/>
    </row>
    <row r="205" spans="1:245" s="251" customFormat="1" x14ac:dyDescent="0.35">
      <c r="A205" s="7"/>
      <c r="B205" s="7"/>
      <c r="C205" s="34"/>
      <c r="D205" s="35"/>
      <c r="E205" s="36"/>
      <c r="F205" s="37"/>
      <c r="G205" s="37"/>
      <c r="H205" s="264"/>
      <c r="I205" s="121"/>
      <c r="J205" s="121"/>
      <c r="K205" s="121"/>
    </row>
    <row r="206" spans="1:245" s="143" customFormat="1" x14ac:dyDescent="0.35">
      <c r="A206" s="7"/>
      <c r="B206" s="7"/>
      <c r="C206" s="34"/>
      <c r="D206" s="35"/>
      <c r="E206" s="36"/>
      <c r="F206" s="37"/>
      <c r="G206" s="37"/>
      <c r="H206" s="264"/>
      <c r="I206" s="121"/>
      <c r="J206" s="121"/>
      <c r="K206" s="121"/>
      <c r="L206" s="251"/>
      <c r="M206" s="251"/>
      <c r="N206" s="251"/>
      <c r="O206" s="251"/>
      <c r="P206" s="251"/>
      <c r="Q206" s="251"/>
      <c r="R206" s="251"/>
      <c r="S206" s="251"/>
      <c r="T206" s="251"/>
      <c r="U206" s="251"/>
      <c r="V206" s="251"/>
      <c r="W206" s="251"/>
      <c r="X206" s="251"/>
      <c r="Y206" s="251"/>
      <c r="Z206" s="251"/>
      <c r="AA206" s="251"/>
      <c r="AB206" s="251"/>
      <c r="AC206" s="251"/>
      <c r="AD206" s="251"/>
      <c r="AE206" s="251"/>
      <c r="AF206" s="251"/>
      <c r="AG206" s="251"/>
      <c r="AH206" s="251"/>
      <c r="AI206" s="251"/>
      <c r="AJ206" s="251"/>
      <c r="AK206" s="251"/>
      <c r="AL206" s="251"/>
      <c r="AM206" s="251"/>
      <c r="AN206" s="251"/>
      <c r="AO206" s="251"/>
      <c r="AP206" s="251"/>
      <c r="AQ206" s="251"/>
      <c r="AR206" s="251"/>
      <c r="AS206" s="251"/>
      <c r="AT206" s="251"/>
      <c r="AU206" s="251"/>
      <c r="AV206" s="251"/>
      <c r="AW206" s="251"/>
      <c r="AX206" s="251"/>
      <c r="AY206" s="251"/>
      <c r="AZ206" s="251"/>
      <c r="BA206" s="251"/>
      <c r="BB206" s="251"/>
      <c r="BC206" s="251"/>
      <c r="BD206" s="251"/>
      <c r="BE206" s="251"/>
      <c r="BF206" s="251"/>
      <c r="BG206" s="251"/>
      <c r="BH206" s="251"/>
      <c r="BI206" s="251"/>
      <c r="BJ206" s="251"/>
      <c r="BK206" s="251"/>
      <c r="BL206" s="251"/>
      <c r="BM206" s="251"/>
      <c r="BN206" s="251"/>
      <c r="BO206" s="251"/>
      <c r="BP206" s="251"/>
      <c r="BQ206" s="251"/>
      <c r="BR206" s="251"/>
      <c r="BS206" s="251"/>
      <c r="BT206" s="251"/>
      <c r="BU206" s="251"/>
      <c r="BV206" s="251"/>
      <c r="BW206" s="251"/>
      <c r="BX206" s="251"/>
      <c r="BY206" s="251"/>
      <c r="BZ206" s="251"/>
      <c r="CA206" s="251"/>
      <c r="CB206" s="251"/>
      <c r="CC206" s="251"/>
      <c r="CD206" s="251"/>
      <c r="CE206" s="251"/>
      <c r="CF206" s="251"/>
      <c r="CG206" s="251"/>
      <c r="CH206" s="251"/>
      <c r="CI206" s="251"/>
      <c r="CJ206" s="251"/>
      <c r="CK206" s="251"/>
      <c r="CL206" s="251"/>
      <c r="CM206" s="251"/>
      <c r="CN206" s="251"/>
      <c r="CO206" s="251"/>
      <c r="CP206" s="251"/>
      <c r="CQ206" s="251"/>
      <c r="CR206" s="251"/>
      <c r="CS206" s="251"/>
      <c r="CT206" s="251"/>
      <c r="CU206" s="251"/>
      <c r="CV206" s="251"/>
      <c r="CW206" s="251"/>
      <c r="CX206" s="251"/>
      <c r="CY206" s="251"/>
      <c r="CZ206" s="251"/>
      <c r="DA206" s="251"/>
      <c r="DB206" s="251"/>
      <c r="DC206" s="251"/>
      <c r="DD206" s="251"/>
      <c r="DE206" s="251"/>
      <c r="DF206" s="251"/>
      <c r="DG206" s="251"/>
      <c r="DH206" s="251"/>
      <c r="DI206" s="251"/>
      <c r="DJ206" s="251"/>
      <c r="DK206" s="251"/>
      <c r="DL206" s="251"/>
      <c r="DM206" s="251"/>
      <c r="DN206" s="251"/>
      <c r="DO206" s="251"/>
      <c r="DP206" s="251"/>
      <c r="DQ206" s="251"/>
      <c r="DR206" s="251"/>
      <c r="DS206" s="251"/>
      <c r="DT206" s="251"/>
      <c r="DU206" s="251"/>
      <c r="DV206" s="251"/>
      <c r="DW206" s="251"/>
      <c r="DX206" s="251"/>
      <c r="DY206" s="251"/>
      <c r="DZ206" s="251"/>
      <c r="EA206" s="251"/>
      <c r="EB206" s="251"/>
      <c r="EC206" s="251"/>
      <c r="ED206" s="251"/>
      <c r="EE206" s="251"/>
      <c r="EF206" s="251"/>
      <c r="EG206" s="251"/>
      <c r="EH206" s="251"/>
      <c r="EI206" s="251"/>
      <c r="EJ206" s="251"/>
      <c r="EK206" s="251"/>
      <c r="EL206" s="251"/>
      <c r="EM206" s="251"/>
      <c r="EN206" s="251"/>
      <c r="EO206" s="251"/>
      <c r="EP206" s="251"/>
      <c r="EQ206" s="251"/>
      <c r="ER206" s="251"/>
      <c r="ES206" s="251"/>
      <c r="ET206" s="251"/>
      <c r="EU206" s="251"/>
      <c r="EV206" s="251"/>
      <c r="EW206" s="251"/>
      <c r="EX206" s="251"/>
      <c r="EY206" s="251"/>
      <c r="EZ206" s="251"/>
      <c r="FA206" s="251"/>
      <c r="FB206" s="251"/>
      <c r="FC206" s="251"/>
      <c r="FD206" s="251"/>
      <c r="FE206" s="251"/>
      <c r="FF206" s="251"/>
      <c r="FG206" s="251"/>
      <c r="FH206" s="251"/>
      <c r="FI206" s="251"/>
      <c r="FJ206" s="251"/>
      <c r="FK206" s="251"/>
      <c r="FL206" s="251"/>
      <c r="FM206" s="251"/>
      <c r="FN206" s="251"/>
      <c r="FO206" s="251"/>
      <c r="FP206" s="251"/>
      <c r="FQ206" s="251"/>
      <c r="FR206" s="251"/>
      <c r="FS206" s="251"/>
      <c r="FT206" s="251"/>
      <c r="FU206" s="251"/>
      <c r="FV206" s="251"/>
      <c r="FW206" s="251"/>
      <c r="FX206" s="251"/>
      <c r="FY206" s="251"/>
      <c r="FZ206" s="251"/>
      <c r="GA206" s="251"/>
      <c r="GB206" s="251"/>
      <c r="GC206" s="251"/>
      <c r="GD206" s="251"/>
      <c r="GE206" s="251"/>
      <c r="GF206" s="251"/>
      <c r="GG206" s="251"/>
      <c r="GH206" s="251"/>
      <c r="GI206" s="251"/>
      <c r="GJ206" s="251"/>
      <c r="GK206" s="251"/>
      <c r="GL206" s="251"/>
      <c r="GM206" s="251"/>
      <c r="GN206" s="251"/>
      <c r="GO206" s="251"/>
      <c r="GP206" s="251"/>
      <c r="GQ206" s="251"/>
      <c r="GR206" s="251"/>
      <c r="GS206" s="251"/>
      <c r="GT206" s="251"/>
      <c r="GU206" s="251"/>
      <c r="GV206" s="251"/>
      <c r="GW206" s="251"/>
      <c r="GX206" s="251"/>
      <c r="GY206" s="251"/>
      <c r="GZ206" s="251"/>
      <c r="HA206" s="251"/>
      <c r="HB206" s="251"/>
      <c r="HC206" s="251"/>
      <c r="HD206" s="251"/>
      <c r="HE206" s="251"/>
      <c r="HF206" s="251"/>
      <c r="HG206" s="251"/>
      <c r="HH206" s="251"/>
      <c r="HI206" s="251"/>
      <c r="HJ206" s="251"/>
      <c r="HK206" s="251"/>
      <c r="HL206" s="251"/>
      <c r="HM206" s="251"/>
      <c r="HN206" s="251"/>
      <c r="HO206" s="251"/>
      <c r="HP206" s="251"/>
      <c r="HQ206" s="251"/>
      <c r="HR206" s="251"/>
      <c r="HS206" s="251"/>
      <c r="HT206" s="251"/>
      <c r="HU206" s="251"/>
      <c r="HV206" s="251"/>
      <c r="HW206" s="251"/>
      <c r="HX206" s="251"/>
      <c r="HY206" s="251"/>
      <c r="HZ206" s="251"/>
      <c r="IA206" s="251"/>
      <c r="IB206" s="251"/>
      <c r="IC206" s="251"/>
      <c r="ID206" s="251"/>
      <c r="IE206" s="251"/>
      <c r="IF206" s="251"/>
      <c r="IG206" s="251"/>
      <c r="IH206" s="251"/>
      <c r="II206" s="251"/>
      <c r="IJ206" s="251"/>
      <c r="IK206" s="251"/>
    </row>
    <row r="207" spans="1:245" s="143" customFormat="1" x14ac:dyDescent="0.35">
      <c r="A207" s="7"/>
      <c r="B207" s="7"/>
      <c r="C207" s="34"/>
      <c r="D207" s="35"/>
      <c r="E207" s="36"/>
      <c r="F207" s="37"/>
      <c r="G207" s="37"/>
      <c r="H207" s="43"/>
      <c r="I207" s="121"/>
      <c r="J207" s="5"/>
      <c r="K207" s="5"/>
    </row>
    <row r="208" spans="1:245" s="143" customFormat="1" x14ac:dyDescent="0.35">
      <c r="A208" s="7"/>
      <c r="B208" s="7"/>
      <c r="C208" s="34"/>
      <c r="D208" s="35"/>
      <c r="E208" s="36"/>
      <c r="F208" s="37"/>
      <c r="G208" s="37"/>
      <c r="H208" s="43"/>
      <c r="I208" s="121"/>
      <c r="J208" s="5"/>
      <c r="K208" s="5"/>
    </row>
    <row r="209" spans="1:245" s="251" customFormat="1" x14ac:dyDescent="0.35">
      <c r="A209" s="7"/>
      <c r="B209" s="7"/>
      <c r="C209" s="34"/>
      <c r="D209" s="35"/>
      <c r="E209" s="36"/>
      <c r="F209" s="37"/>
      <c r="G209" s="37"/>
      <c r="H209" s="43"/>
      <c r="I209" s="121"/>
      <c r="J209" s="5"/>
      <c r="K209" s="5"/>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c r="BO209" s="143"/>
      <c r="BP209" s="143"/>
      <c r="BQ209" s="143"/>
      <c r="BR209" s="143"/>
      <c r="BS209" s="143"/>
      <c r="BT209" s="143"/>
      <c r="BU209" s="143"/>
      <c r="BV209" s="143"/>
      <c r="BW209" s="143"/>
      <c r="BX209" s="143"/>
      <c r="BY209" s="143"/>
      <c r="BZ209" s="143"/>
      <c r="CA209" s="143"/>
      <c r="CB209" s="143"/>
      <c r="CC209" s="143"/>
      <c r="CD209" s="143"/>
      <c r="CE209" s="143"/>
      <c r="CF209" s="143"/>
      <c r="CG209" s="143"/>
      <c r="CH209" s="143"/>
      <c r="CI209" s="143"/>
      <c r="CJ209" s="143"/>
      <c r="CK209" s="143"/>
      <c r="CL209" s="143"/>
      <c r="CM209" s="143"/>
      <c r="CN209" s="143"/>
      <c r="CO209" s="143"/>
      <c r="CP209" s="143"/>
      <c r="CQ209" s="143"/>
      <c r="CR209" s="143"/>
      <c r="CS209" s="143"/>
      <c r="CT209" s="143"/>
      <c r="CU209" s="143"/>
      <c r="CV209" s="143"/>
      <c r="CW209" s="143"/>
      <c r="CX209" s="143"/>
      <c r="CY209" s="143"/>
      <c r="CZ209" s="143"/>
      <c r="DA209" s="143"/>
      <c r="DB209" s="143"/>
      <c r="DC209" s="143"/>
      <c r="DD209" s="143"/>
      <c r="DE209" s="143"/>
      <c r="DF209" s="143"/>
      <c r="DG209" s="143"/>
      <c r="DH209" s="143"/>
      <c r="DI209" s="143"/>
      <c r="DJ209" s="143"/>
      <c r="DK209" s="143"/>
      <c r="DL209" s="143"/>
      <c r="DM209" s="143"/>
      <c r="DN209" s="143"/>
      <c r="DO209" s="143"/>
      <c r="DP209" s="143"/>
      <c r="DQ209" s="143"/>
      <c r="DR209" s="143"/>
      <c r="DS209" s="143"/>
      <c r="DT209" s="143"/>
      <c r="DU209" s="143"/>
      <c r="DV209" s="143"/>
      <c r="DW209" s="143"/>
      <c r="DX209" s="143"/>
      <c r="DY209" s="143"/>
      <c r="DZ209" s="143"/>
      <c r="EA209" s="143"/>
      <c r="EB209" s="143"/>
      <c r="EC209" s="143"/>
      <c r="ED209" s="143"/>
      <c r="EE209" s="143"/>
      <c r="EF209" s="143"/>
      <c r="EG209" s="143"/>
      <c r="EH209" s="143"/>
      <c r="EI209" s="143"/>
      <c r="EJ209" s="143"/>
      <c r="EK209" s="143"/>
      <c r="EL209" s="143"/>
      <c r="EM209" s="143"/>
      <c r="EN209" s="143"/>
      <c r="EO209" s="143"/>
      <c r="EP209" s="143"/>
      <c r="EQ209" s="143"/>
      <c r="ER209" s="143"/>
      <c r="ES209" s="143"/>
      <c r="ET209" s="143"/>
      <c r="EU209" s="143"/>
      <c r="EV209" s="143"/>
      <c r="EW209" s="143"/>
      <c r="EX209" s="143"/>
      <c r="EY209" s="143"/>
      <c r="EZ209" s="143"/>
      <c r="FA209" s="143"/>
      <c r="FB209" s="143"/>
      <c r="FC209" s="143"/>
      <c r="FD209" s="143"/>
      <c r="FE209" s="143"/>
      <c r="FF209" s="143"/>
      <c r="FG209" s="143"/>
      <c r="FH209" s="143"/>
      <c r="FI209" s="143"/>
      <c r="FJ209" s="143"/>
      <c r="FK209" s="143"/>
      <c r="FL209" s="143"/>
      <c r="FM209" s="143"/>
      <c r="FN209" s="143"/>
      <c r="FO209" s="143"/>
      <c r="FP209" s="143"/>
      <c r="FQ209" s="143"/>
      <c r="FR209" s="143"/>
      <c r="FS209" s="143"/>
      <c r="FT209" s="143"/>
      <c r="FU209" s="143"/>
      <c r="FV209" s="143"/>
      <c r="FW209" s="143"/>
      <c r="FX209" s="143"/>
      <c r="FY209" s="143"/>
      <c r="FZ209" s="143"/>
      <c r="GA209" s="143"/>
      <c r="GB209" s="143"/>
      <c r="GC209" s="143"/>
      <c r="GD209" s="143"/>
      <c r="GE209" s="143"/>
      <c r="GF209" s="143"/>
      <c r="GG209" s="143"/>
      <c r="GH209" s="143"/>
      <c r="GI209" s="143"/>
      <c r="GJ209" s="143"/>
      <c r="GK209" s="143"/>
      <c r="GL209" s="143"/>
      <c r="GM209" s="143"/>
      <c r="GN209" s="143"/>
      <c r="GO209" s="143"/>
      <c r="GP209" s="143"/>
      <c r="GQ209" s="143"/>
      <c r="GR209" s="143"/>
      <c r="GS209" s="143"/>
      <c r="GT209" s="143"/>
      <c r="GU209" s="143"/>
      <c r="GV209" s="143"/>
      <c r="GW209" s="143"/>
      <c r="GX209" s="143"/>
      <c r="GY209" s="143"/>
      <c r="GZ209" s="143"/>
      <c r="HA209" s="143"/>
      <c r="HB209" s="143"/>
      <c r="HC209" s="143"/>
      <c r="HD209" s="143"/>
      <c r="HE209" s="143"/>
      <c r="HF209" s="143"/>
      <c r="HG209" s="143"/>
      <c r="HH209" s="143"/>
      <c r="HI209" s="143"/>
      <c r="HJ209" s="143"/>
      <c r="HK209" s="143"/>
      <c r="HL209" s="143"/>
      <c r="HM209" s="143"/>
      <c r="HN209" s="143"/>
      <c r="HO209" s="143"/>
      <c r="HP209" s="143"/>
      <c r="HQ209" s="143"/>
      <c r="HR209" s="143"/>
      <c r="HS209" s="143"/>
      <c r="HT209" s="143"/>
      <c r="HU209" s="143"/>
      <c r="HV209" s="143"/>
      <c r="HW209" s="143"/>
      <c r="HX209" s="143"/>
      <c r="HY209" s="143"/>
      <c r="HZ209" s="143"/>
      <c r="IA209" s="143"/>
      <c r="IB209" s="143"/>
      <c r="IC209" s="143"/>
      <c r="ID209" s="143"/>
      <c r="IE209" s="143"/>
      <c r="IF209" s="143"/>
      <c r="IG209" s="143"/>
      <c r="IH209" s="143"/>
      <c r="II209" s="143"/>
      <c r="IJ209" s="143"/>
      <c r="IK209" s="143"/>
    </row>
    <row r="210" spans="1:245" s="251" customFormat="1" x14ac:dyDescent="0.35">
      <c r="A210" s="7"/>
      <c r="B210" s="7"/>
      <c r="C210" s="34"/>
      <c r="D210" s="35"/>
      <c r="E210" s="36"/>
      <c r="F210" s="37"/>
      <c r="G210" s="37"/>
      <c r="H210" s="264"/>
      <c r="I210" s="121"/>
      <c r="J210" s="121"/>
      <c r="K210" s="121"/>
    </row>
    <row r="211" spans="1:245" s="251" customFormat="1" x14ac:dyDescent="0.35">
      <c r="A211" s="7"/>
      <c r="B211" s="7"/>
      <c r="C211" s="34"/>
      <c r="D211" s="35"/>
      <c r="E211" s="36"/>
      <c r="F211" s="37"/>
      <c r="G211" s="37"/>
      <c r="H211" s="264"/>
      <c r="I211" s="121"/>
      <c r="J211" s="121"/>
      <c r="K211" s="121"/>
    </row>
    <row r="212" spans="1:245" s="251" customFormat="1" x14ac:dyDescent="0.35">
      <c r="A212" s="7"/>
      <c r="B212" s="7"/>
      <c r="C212" s="34"/>
      <c r="D212" s="35"/>
      <c r="E212" s="36"/>
      <c r="F212" s="37"/>
      <c r="G212" s="37"/>
      <c r="H212" s="264"/>
      <c r="I212" s="121"/>
      <c r="J212" s="121"/>
      <c r="K212" s="121"/>
    </row>
    <row r="213" spans="1:245" s="251" customFormat="1" x14ac:dyDescent="0.35">
      <c r="A213" s="7"/>
      <c r="B213" s="7"/>
      <c r="C213" s="34"/>
      <c r="D213" s="35"/>
      <c r="E213" s="36"/>
      <c r="F213" s="37"/>
      <c r="G213" s="37"/>
      <c r="H213" s="264"/>
      <c r="I213" s="121"/>
      <c r="J213" s="121"/>
      <c r="K213" s="121"/>
    </row>
    <row r="214" spans="1:245" s="251" customFormat="1" x14ac:dyDescent="0.35">
      <c r="A214" s="7"/>
      <c r="B214" s="7"/>
      <c r="C214" s="34"/>
      <c r="D214" s="35"/>
      <c r="E214" s="36"/>
      <c r="F214" s="37"/>
      <c r="G214" s="37"/>
      <c r="H214" s="264"/>
      <c r="I214" s="121"/>
      <c r="J214" s="121"/>
      <c r="K214" s="121"/>
    </row>
    <row r="215" spans="1:245" s="251" customFormat="1" x14ac:dyDescent="0.35">
      <c r="A215" s="7"/>
      <c r="B215" s="7"/>
      <c r="C215" s="34"/>
      <c r="D215" s="35"/>
      <c r="E215" s="36"/>
      <c r="F215" s="37"/>
      <c r="G215" s="37"/>
      <c r="H215" s="264"/>
      <c r="I215" s="121"/>
      <c r="J215" s="121"/>
      <c r="K215" s="121"/>
    </row>
    <row r="216" spans="1:245" s="251" customFormat="1" x14ac:dyDescent="0.35">
      <c r="A216" s="7"/>
      <c r="B216" s="7"/>
      <c r="C216" s="34"/>
      <c r="D216" s="35"/>
      <c r="E216" s="36"/>
      <c r="F216" s="37"/>
      <c r="G216" s="37"/>
      <c r="H216" s="264"/>
      <c r="I216" s="121"/>
      <c r="J216" s="121"/>
      <c r="K216" s="121"/>
    </row>
    <row r="217" spans="1:245" x14ac:dyDescent="0.35">
      <c r="H217" s="264"/>
      <c r="J217" s="121"/>
      <c r="K217" s="121"/>
      <c r="L217" s="251"/>
      <c r="M217" s="251"/>
      <c r="N217" s="251"/>
      <c r="O217" s="251"/>
      <c r="P217" s="251"/>
      <c r="Q217" s="251"/>
      <c r="R217" s="251"/>
      <c r="S217" s="251"/>
      <c r="T217" s="251"/>
      <c r="U217" s="251"/>
      <c r="V217" s="251"/>
      <c r="W217" s="251"/>
      <c r="X217" s="251"/>
      <c r="Y217" s="251"/>
      <c r="Z217" s="251"/>
      <c r="AA217" s="251"/>
      <c r="AB217" s="251"/>
      <c r="AC217" s="251"/>
      <c r="AD217" s="251"/>
      <c r="AE217" s="251"/>
      <c r="AF217" s="251"/>
      <c r="AG217" s="251"/>
      <c r="AH217" s="251"/>
      <c r="AI217" s="251"/>
      <c r="AJ217" s="251"/>
      <c r="AK217" s="251"/>
      <c r="AL217" s="251"/>
      <c r="AM217" s="251"/>
      <c r="AN217" s="251"/>
      <c r="AO217" s="251"/>
      <c r="AP217" s="251"/>
      <c r="AQ217" s="251"/>
      <c r="AR217" s="251"/>
      <c r="AS217" s="251"/>
      <c r="AT217" s="251"/>
      <c r="AU217" s="251"/>
      <c r="AV217" s="251"/>
      <c r="AW217" s="251"/>
      <c r="AX217" s="251"/>
      <c r="AY217" s="251"/>
      <c r="AZ217" s="251"/>
      <c r="BA217" s="251"/>
      <c r="BB217" s="251"/>
      <c r="BC217" s="251"/>
      <c r="BD217" s="251"/>
      <c r="BE217" s="251"/>
      <c r="BF217" s="251"/>
      <c r="BG217" s="251"/>
      <c r="BH217" s="251"/>
      <c r="BI217" s="251"/>
      <c r="BJ217" s="251"/>
      <c r="BK217" s="251"/>
      <c r="BL217" s="251"/>
      <c r="BM217" s="251"/>
      <c r="BN217" s="251"/>
      <c r="BO217" s="251"/>
      <c r="BP217" s="251"/>
      <c r="BQ217" s="251"/>
      <c r="BR217" s="251"/>
      <c r="BS217" s="251"/>
      <c r="BT217" s="251"/>
      <c r="BU217" s="251"/>
      <c r="BV217" s="251"/>
      <c r="BW217" s="251"/>
      <c r="BX217" s="251"/>
      <c r="BY217" s="251"/>
      <c r="BZ217" s="251"/>
      <c r="CA217" s="251"/>
      <c r="CB217" s="251"/>
      <c r="CC217" s="251"/>
      <c r="CD217" s="251"/>
      <c r="CE217" s="251"/>
      <c r="CF217" s="251"/>
      <c r="CG217" s="251"/>
      <c r="CH217" s="251"/>
      <c r="CI217" s="251"/>
      <c r="CJ217" s="251"/>
      <c r="CK217" s="251"/>
      <c r="CL217" s="251"/>
      <c r="CM217" s="251"/>
      <c r="CN217" s="251"/>
      <c r="CO217" s="251"/>
      <c r="CP217" s="251"/>
      <c r="CQ217" s="251"/>
      <c r="CR217" s="251"/>
      <c r="CS217" s="251"/>
      <c r="CT217" s="251"/>
      <c r="CU217" s="251"/>
      <c r="CV217" s="251"/>
      <c r="CW217" s="251"/>
      <c r="CX217" s="251"/>
      <c r="CY217" s="251"/>
      <c r="CZ217" s="251"/>
      <c r="DA217" s="251"/>
      <c r="DB217" s="251"/>
      <c r="DC217" s="251"/>
      <c r="DD217" s="251"/>
      <c r="DE217" s="251"/>
      <c r="DF217" s="251"/>
      <c r="DG217" s="251"/>
      <c r="DH217" s="251"/>
      <c r="DI217" s="251"/>
      <c r="DJ217" s="251"/>
      <c r="DK217" s="251"/>
      <c r="DL217" s="251"/>
      <c r="DM217" s="251"/>
      <c r="DN217" s="251"/>
      <c r="DO217" s="251"/>
      <c r="DP217" s="251"/>
      <c r="DQ217" s="251"/>
      <c r="DR217" s="251"/>
      <c r="DS217" s="251"/>
      <c r="DT217" s="251"/>
      <c r="DU217" s="251"/>
      <c r="DV217" s="251"/>
      <c r="DW217" s="251"/>
      <c r="DX217" s="251"/>
      <c r="DY217" s="251"/>
      <c r="DZ217" s="251"/>
      <c r="EA217" s="251"/>
      <c r="EB217" s="251"/>
      <c r="EC217" s="251"/>
      <c r="ED217" s="251"/>
      <c r="EE217" s="251"/>
      <c r="EF217" s="251"/>
      <c r="EG217" s="251"/>
      <c r="EH217" s="251"/>
      <c r="EI217" s="251"/>
      <c r="EJ217" s="251"/>
      <c r="EK217" s="251"/>
      <c r="EL217" s="251"/>
      <c r="EM217" s="251"/>
      <c r="EN217" s="251"/>
      <c r="EO217" s="251"/>
      <c r="EP217" s="251"/>
      <c r="EQ217" s="251"/>
      <c r="ER217" s="251"/>
      <c r="ES217" s="251"/>
      <c r="ET217" s="251"/>
      <c r="EU217" s="251"/>
      <c r="EV217" s="251"/>
      <c r="EW217" s="251"/>
      <c r="EX217" s="251"/>
      <c r="EY217" s="251"/>
      <c r="EZ217" s="251"/>
      <c r="FA217" s="251"/>
      <c r="FB217" s="251"/>
      <c r="FC217" s="251"/>
      <c r="FD217" s="251"/>
      <c r="FE217" s="251"/>
      <c r="FF217" s="251"/>
      <c r="FG217" s="251"/>
      <c r="FH217" s="251"/>
      <c r="FI217" s="251"/>
      <c r="FJ217" s="251"/>
      <c r="FK217" s="251"/>
      <c r="FL217" s="251"/>
      <c r="FM217" s="251"/>
      <c r="FN217" s="251"/>
      <c r="FO217" s="251"/>
      <c r="FP217" s="251"/>
      <c r="FQ217" s="251"/>
      <c r="FR217" s="251"/>
      <c r="FS217" s="251"/>
      <c r="FT217" s="251"/>
      <c r="FU217" s="251"/>
      <c r="FV217" s="251"/>
      <c r="FW217" s="251"/>
      <c r="FX217" s="251"/>
      <c r="FY217" s="251"/>
      <c r="FZ217" s="251"/>
      <c r="GA217" s="251"/>
      <c r="GB217" s="251"/>
      <c r="GC217" s="251"/>
      <c r="GD217" s="251"/>
      <c r="GE217" s="251"/>
      <c r="GF217" s="251"/>
      <c r="GG217" s="251"/>
      <c r="GH217" s="251"/>
      <c r="GI217" s="251"/>
      <c r="GJ217" s="251"/>
      <c r="GK217" s="251"/>
      <c r="GL217" s="251"/>
      <c r="GM217" s="251"/>
      <c r="GN217" s="251"/>
      <c r="GO217" s="251"/>
      <c r="GP217" s="251"/>
      <c r="GQ217" s="251"/>
      <c r="GR217" s="251"/>
      <c r="GS217" s="251"/>
      <c r="GT217" s="251"/>
      <c r="GU217" s="251"/>
      <c r="GV217" s="251"/>
      <c r="GW217" s="251"/>
      <c r="GX217" s="251"/>
      <c r="GY217" s="251"/>
      <c r="GZ217" s="251"/>
      <c r="HA217" s="251"/>
      <c r="HB217" s="251"/>
      <c r="HC217" s="251"/>
      <c r="HD217" s="251"/>
      <c r="HE217" s="251"/>
      <c r="HF217" s="251"/>
      <c r="HG217" s="251"/>
      <c r="HH217" s="251"/>
      <c r="HI217" s="251"/>
      <c r="HJ217" s="251"/>
      <c r="HK217" s="251"/>
      <c r="HL217" s="251"/>
      <c r="HM217" s="251"/>
      <c r="HN217" s="251"/>
      <c r="HO217" s="251"/>
      <c r="HP217" s="251"/>
      <c r="HQ217" s="251"/>
      <c r="HR217" s="251"/>
      <c r="HS217" s="251"/>
      <c r="HT217" s="251"/>
      <c r="HU217" s="251"/>
      <c r="HV217" s="251"/>
      <c r="HW217" s="251"/>
      <c r="HX217" s="251"/>
      <c r="HY217" s="251"/>
      <c r="HZ217" s="251"/>
      <c r="IA217" s="251"/>
      <c r="IB217" s="251"/>
      <c r="IC217" s="251"/>
      <c r="ID217" s="251"/>
      <c r="IE217" s="251"/>
      <c r="IF217" s="251"/>
      <c r="IG217" s="251"/>
      <c r="IH217" s="251"/>
      <c r="II217" s="251"/>
      <c r="IJ217" s="251"/>
      <c r="IK217" s="251"/>
    </row>
    <row r="218" spans="1:245" s="251" customFormat="1" x14ac:dyDescent="0.35">
      <c r="A218" s="7"/>
      <c r="B218" s="7"/>
      <c r="C218" s="34"/>
      <c r="D218" s="35"/>
      <c r="E218" s="36"/>
      <c r="F218" s="37"/>
      <c r="G218" s="37"/>
      <c r="H218" s="43"/>
      <c r="I218" s="121"/>
      <c r="J218" s="38"/>
      <c r="K218" s="38"/>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c r="IG218" s="7"/>
      <c r="IH218" s="7"/>
      <c r="II218" s="7"/>
      <c r="IJ218" s="7"/>
      <c r="IK218" s="7"/>
    </row>
    <row r="219" spans="1:245" x14ac:dyDescent="0.35">
      <c r="H219" s="264"/>
      <c r="J219" s="121"/>
      <c r="K219" s="121"/>
      <c r="L219" s="251"/>
      <c r="M219" s="251"/>
      <c r="N219" s="251"/>
      <c r="O219" s="251"/>
      <c r="P219" s="251"/>
      <c r="Q219" s="251"/>
      <c r="R219" s="251"/>
      <c r="S219" s="251"/>
      <c r="T219" s="251"/>
      <c r="U219" s="251"/>
      <c r="V219" s="251"/>
      <c r="W219" s="251"/>
      <c r="X219" s="251"/>
      <c r="Y219" s="251"/>
      <c r="Z219" s="251"/>
      <c r="AA219" s="251"/>
      <c r="AB219" s="251"/>
      <c r="AC219" s="251"/>
      <c r="AD219" s="251"/>
      <c r="AE219" s="251"/>
      <c r="AF219" s="251"/>
      <c r="AG219" s="251"/>
      <c r="AH219" s="251"/>
      <c r="AI219" s="251"/>
      <c r="AJ219" s="251"/>
      <c r="AK219" s="251"/>
      <c r="AL219" s="251"/>
      <c r="AM219" s="251"/>
      <c r="AN219" s="251"/>
      <c r="AO219" s="251"/>
      <c r="AP219" s="251"/>
      <c r="AQ219" s="251"/>
      <c r="AR219" s="251"/>
      <c r="AS219" s="251"/>
      <c r="AT219" s="251"/>
      <c r="AU219" s="251"/>
      <c r="AV219" s="251"/>
      <c r="AW219" s="251"/>
      <c r="AX219" s="251"/>
      <c r="AY219" s="251"/>
      <c r="AZ219" s="251"/>
      <c r="BA219" s="251"/>
      <c r="BB219" s="251"/>
      <c r="BC219" s="251"/>
      <c r="BD219" s="251"/>
      <c r="BE219" s="251"/>
      <c r="BF219" s="251"/>
      <c r="BG219" s="251"/>
      <c r="BH219" s="251"/>
      <c r="BI219" s="251"/>
      <c r="BJ219" s="251"/>
      <c r="BK219" s="251"/>
      <c r="BL219" s="251"/>
      <c r="BM219" s="251"/>
      <c r="BN219" s="251"/>
      <c r="BO219" s="251"/>
      <c r="BP219" s="251"/>
      <c r="BQ219" s="251"/>
      <c r="BR219" s="251"/>
      <c r="BS219" s="251"/>
      <c r="BT219" s="251"/>
      <c r="BU219" s="251"/>
      <c r="BV219" s="251"/>
      <c r="BW219" s="251"/>
      <c r="BX219" s="251"/>
      <c r="BY219" s="251"/>
      <c r="BZ219" s="251"/>
      <c r="CA219" s="251"/>
      <c r="CB219" s="251"/>
      <c r="CC219" s="251"/>
      <c r="CD219" s="251"/>
      <c r="CE219" s="251"/>
      <c r="CF219" s="251"/>
      <c r="CG219" s="251"/>
      <c r="CH219" s="251"/>
      <c r="CI219" s="251"/>
      <c r="CJ219" s="251"/>
      <c r="CK219" s="251"/>
      <c r="CL219" s="251"/>
      <c r="CM219" s="251"/>
      <c r="CN219" s="251"/>
      <c r="CO219" s="251"/>
      <c r="CP219" s="251"/>
      <c r="CQ219" s="251"/>
      <c r="CR219" s="251"/>
      <c r="CS219" s="251"/>
      <c r="CT219" s="251"/>
      <c r="CU219" s="251"/>
      <c r="CV219" s="251"/>
      <c r="CW219" s="251"/>
      <c r="CX219" s="251"/>
      <c r="CY219" s="251"/>
      <c r="CZ219" s="251"/>
      <c r="DA219" s="251"/>
      <c r="DB219" s="251"/>
      <c r="DC219" s="251"/>
      <c r="DD219" s="251"/>
      <c r="DE219" s="251"/>
      <c r="DF219" s="251"/>
      <c r="DG219" s="251"/>
      <c r="DH219" s="251"/>
      <c r="DI219" s="251"/>
      <c r="DJ219" s="251"/>
      <c r="DK219" s="251"/>
      <c r="DL219" s="251"/>
      <c r="DM219" s="251"/>
      <c r="DN219" s="251"/>
      <c r="DO219" s="251"/>
      <c r="DP219" s="251"/>
      <c r="DQ219" s="251"/>
      <c r="DR219" s="251"/>
      <c r="DS219" s="251"/>
      <c r="DT219" s="251"/>
      <c r="DU219" s="251"/>
      <c r="DV219" s="251"/>
      <c r="DW219" s="251"/>
      <c r="DX219" s="251"/>
      <c r="DY219" s="251"/>
      <c r="DZ219" s="251"/>
      <c r="EA219" s="251"/>
      <c r="EB219" s="251"/>
      <c r="EC219" s="251"/>
      <c r="ED219" s="251"/>
      <c r="EE219" s="251"/>
      <c r="EF219" s="251"/>
      <c r="EG219" s="251"/>
      <c r="EH219" s="251"/>
      <c r="EI219" s="251"/>
      <c r="EJ219" s="251"/>
      <c r="EK219" s="251"/>
      <c r="EL219" s="251"/>
      <c r="EM219" s="251"/>
      <c r="EN219" s="251"/>
      <c r="EO219" s="251"/>
      <c r="EP219" s="251"/>
      <c r="EQ219" s="251"/>
      <c r="ER219" s="251"/>
      <c r="ES219" s="251"/>
      <c r="ET219" s="251"/>
      <c r="EU219" s="251"/>
      <c r="EV219" s="251"/>
      <c r="EW219" s="251"/>
      <c r="EX219" s="251"/>
      <c r="EY219" s="251"/>
      <c r="EZ219" s="251"/>
      <c r="FA219" s="251"/>
      <c r="FB219" s="251"/>
      <c r="FC219" s="251"/>
      <c r="FD219" s="251"/>
      <c r="FE219" s="251"/>
      <c r="FF219" s="251"/>
      <c r="FG219" s="251"/>
      <c r="FH219" s="251"/>
      <c r="FI219" s="251"/>
      <c r="FJ219" s="251"/>
      <c r="FK219" s="251"/>
      <c r="FL219" s="251"/>
      <c r="FM219" s="251"/>
      <c r="FN219" s="251"/>
      <c r="FO219" s="251"/>
      <c r="FP219" s="251"/>
      <c r="FQ219" s="251"/>
      <c r="FR219" s="251"/>
      <c r="FS219" s="251"/>
      <c r="FT219" s="251"/>
      <c r="FU219" s="251"/>
      <c r="FV219" s="251"/>
      <c r="FW219" s="251"/>
      <c r="FX219" s="251"/>
      <c r="FY219" s="251"/>
      <c r="FZ219" s="251"/>
      <c r="GA219" s="251"/>
      <c r="GB219" s="251"/>
      <c r="GC219" s="251"/>
      <c r="GD219" s="251"/>
      <c r="GE219" s="251"/>
      <c r="GF219" s="251"/>
      <c r="GG219" s="251"/>
      <c r="GH219" s="251"/>
      <c r="GI219" s="251"/>
      <c r="GJ219" s="251"/>
      <c r="GK219" s="251"/>
      <c r="GL219" s="251"/>
      <c r="GM219" s="251"/>
      <c r="GN219" s="251"/>
      <c r="GO219" s="251"/>
      <c r="GP219" s="251"/>
      <c r="GQ219" s="251"/>
      <c r="GR219" s="251"/>
      <c r="GS219" s="251"/>
      <c r="GT219" s="251"/>
      <c r="GU219" s="251"/>
      <c r="GV219" s="251"/>
      <c r="GW219" s="251"/>
      <c r="GX219" s="251"/>
      <c r="GY219" s="251"/>
      <c r="GZ219" s="251"/>
      <c r="HA219" s="251"/>
      <c r="HB219" s="251"/>
      <c r="HC219" s="251"/>
      <c r="HD219" s="251"/>
      <c r="HE219" s="251"/>
      <c r="HF219" s="251"/>
      <c r="HG219" s="251"/>
      <c r="HH219" s="251"/>
      <c r="HI219" s="251"/>
      <c r="HJ219" s="251"/>
      <c r="HK219" s="251"/>
      <c r="HL219" s="251"/>
      <c r="HM219" s="251"/>
      <c r="HN219" s="251"/>
      <c r="HO219" s="251"/>
      <c r="HP219" s="251"/>
      <c r="HQ219" s="251"/>
      <c r="HR219" s="251"/>
      <c r="HS219" s="251"/>
      <c r="HT219" s="251"/>
      <c r="HU219" s="251"/>
      <c r="HV219" s="251"/>
      <c r="HW219" s="251"/>
      <c r="HX219" s="251"/>
      <c r="HY219" s="251"/>
      <c r="HZ219" s="251"/>
      <c r="IA219" s="251"/>
      <c r="IB219" s="251"/>
      <c r="IC219" s="251"/>
      <c r="ID219" s="251"/>
      <c r="IE219" s="251"/>
      <c r="IF219" s="251"/>
      <c r="IG219" s="251"/>
      <c r="IH219" s="251"/>
      <c r="II219" s="251"/>
      <c r="IJ219" s="251"/>
      <c r="IK219" s="251"/>
    </row>
    <row r="224" spans="1:245" s="251" customFormat="1" x14ac:dyDescent="0.35">
      <c r="A224" s="7"/>
      <c r="B224" s="7"/>
      <c r="C224" s="34"/>
      <c r="D224" s="35"/>
      <c r="E224" s="36"/>
      <c r="F224" s="37"/>
      <c r="G224" s="37"/>
      <c r="H224" s="43"/>
      <c r="I224" s="121"/>
      <c r="J224" s="38"/>
      <c r="K224" s="38"/>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c r="IH224" s="7"/>
      <c r="II224" s="7"/>
      <c r="IJ224" s="7"/>
      <c r="IK224" s="7"/>
    </row>
    <row r="225" spans="1:245" x14ac:dyDescent="0.35">
      <c r="H225" s="264"/>
      <c r="J225" s="121"/>
      <c r="K225" s="121"/>
      <c r="L225" s="251"/>
      <c r="M225" s="251"/>
      <c r="N225" s="251"/>
      <c r="O225" s="251"/>
      <c r="P225" s="251"/>
      <c r="Q225" s="251"/>
      <c r="R225" s="251"/>
      <c r="S225" s="251"/>
      <c r="T225" s="251"/>
      <c r="U225" s="251"/>
      <c r="V225" s="251"/>
      <c r="W225" s="251"/>
      <c r="X225" s="251"/>
      <c r="Y225" s="251"/>
      <c r="Z225" s="251"/>
      <c r="AA225" s="251"/>
      <c r="AB225" s="251"/>
      <c r="AC225" s="251"/>
      <c r="AD225" s="251"/>
      <c r="AE225" s="251"/>
      <c r="AF225" s="251"/>
      <c r="AG225" s="251"/>
      <c r="AH225" s="251"/>
      <c r="AI225" s="251"/>
      <c r="AJ225" s="251"/>
      <c r="AK225" s="251"/>
      <c r="AL225" s="251"/>
      <c r="AM225" s="251"/>
      <c r="AN225" s="251"/>
      <c r="AO225" s="251"/>
      <c r="AP225" s="251"/>
      <c r="AQ225" s="251"/>
      <c r="AR225" s="251"/>
      <c r="AS225" s="251"/>
      <c r="AT225" s="251"/>
      <c r="AU225" s="251"/>
      <c r="AV225" s="251"/>
      <c r="AW225" s="251"/>
      <c r="AX225" s="251"/>
      <c r="AY225" s="251"/>
      <c r="AZ225" s="251"/>
      <c r="BA225" s="251"/>
      <c r="BB225" s="251"/>
      <c r="BC225" s="251"/>
      <c r="BD225" s="251"/>
      <c r="BE225" s="251"/>
      <c r="BF225" s="251"/>
      <c r="BG225" s="251"/>
      <c r="BH225" s="251"/>
      <c r="BI225" s="251"/>
      <c r="BJ225" s="251"/>
      <c r="BK225" s="251"/>
      <c r="BL225" s="251"/>
      <c r="BM225" s="251"/>
      <c r="BN225" s="251"/>
      <c r="BO225" s="251"/>
      <c r="BP225" s="251"/>
      <c r="BQ225" s="251"/>
      <c r="BR225" s="251"/>
      <c r="BS225" s="251"/>
      <c r="BT225" s="251"/>
      <c r="BU225" s="251"/>
      <c r="BV225" s="251"/>
      <c r="BW225" s="251"/>
      <c r="BX225" s="251"/>
      <c r="BY225" s="251"/>
      <c r="BZ225" s="251"/>
      <c r="CA225" s="251"/>
      <c r="CB225" s="251"/>
      <c r="CC225" s="251"/>
      <c r="CD225" s="251"/>
      <c r="CE225" s="251"/>
      <c r="CF225" s="251"/>
      <c r="CG225" s="251"/>
      <c r="CH225" s="251"/>
      <c r="CI225" s="251"/>
      <c r="CJ225" s="251"/>
      <c r="CK225" s="251"/>
      <c r="CL225" s="251"/>
      <c r="CM225" s="251"/>
      <c r="CN225" s="251"/>
      <c r="CO225" s="251"/>
      <c r="CP225" s="251"/>
      <c r="CQ225" s="251"/>
      <c r="CR225" s="251"/>
      <c r="CS225" s="251"/>
      <c r="CT225" s="251"/>
      <c r="CU225" s="251"/>
      <c r="CV225" s="251"/>
      <c r="CW225" s="251"/>
      <c r="CX225" s="251"/>
      <c r="CY225" s="251"/>
      <c r="CZ225" s="251"/>
      <c r="DA225" s="251"/>
      <c r="DB225" s="251"/>
      <c r="DC225" s="251"/>
      <c r="DD225" s="251"/>
      <c r="DE225" s="251"/>
      <c r="DF225" s="251"/>
      <c r="DG225" s="251"/>
      <c r="DH225" s="251"/>
      <c r="DI225" s="251"/>
      <c r="DJ225" s="251"/>
      <c r="DK225" s="251"/>
      <c r="DL225" s="251"/>
      <c r="DM225" s="251"/>
      <c r="DN225" s="251"/>
      <c r="DO225" s="251"/>
      <c r="DP225" s="251"/>
      <c r="DQ225" s="251"/>
      <c r="DR225" s="251"/>
      <c r="DS225" s="251"/>
      <c r="DT225" s="251"/>
      <c r="DU225" s="251"/>
      <c r="DV225" s="251"/>
      <c r="DW225" s="251"/>
      <c r="DX225" s="251"/>
      <c r="DY225" s="251"/>
      <c r="DZ225" s="251"/>
      <c r="EA225" s="251"/>
      <c r="EB225" s="251"/>
      <c r="EC225" s="251"/>
      <c r="ED225" s="251"/>
      <c r="EE225" s="251"/>
      <c r="EF225" s="251"/>
      <c r="EG225" s="251"/>
      <c r="EH225" s="251"/>
      <c r="EI225" s="251"/>
      <c r="EJ225" s="251"/>
      <c r="EK225" s="251"/>
      <c r="EL225" s="251"/>
      <c r="EM225" s="251"/>
      <c r="EN225" s="251"/>
      <c r="EO225" s="251"/>
      <c r="EP225" s="251"/>
      <c r="EQ225" s="251"/>
      <c r="ER225" s="251"/>
      <c r="ES225" s="251"/>
      <c r="ET225" s="251"/>
      <c r="EU225" s="251"/>
      <c r="EV225" s="251"/>
      <c r="EW225" s="251"/>
      <c r="EX225" s="251"/>
      <c r="EY225" s="251"/>
      <c r="EZ225" s="251"/>
      <c r="FA225" s="251"/>
      <c r="FB225" s="251"/>
      <c r="FC225" s="251"/>
      <c r="FD225" s="251"/>
      <c r="FE225" s="251"/>
      <c r="FF225" s="251"/>
      <c r="FG225" s="251"/>
      <c r="FH225" s="251"/>
      <c r="FI225" s="251"/>
      <c r="FJ225" s="251"/>
      <c r="FK225" s="251"/>
      <c r="FL225" s="251"/>
      <c r="FM225" s="251"/>
      <c r="FN225" s="251"/>
      <c r="FO225" s="251"/>
      <c r="FP225" s="251"/>
      <c r="FQ225" s="251"/>
      <c r="FR225" s="251"/>
      <c r="FS225" s="251"/>
      <c r="FT225" s="251"/>
      <c r="FU225" s="251"/>
      <c r="FV225" s="251"/>
      <c r="FW225" s="251"/>
      <c r="FX225" s="251"/>
      <c r="FY225" s="251"/>
      <c r="FZ225" s="251"/>
      <c r="GA225" s="251"/>
      <c r="GB225" s="251"/>
      <c r="GC225" s="251"/>
      <c r="GD225" s="251"/>
      <c r="GE225" s="251"/>
      <c r="GF225" s="251"/>
      <c r="GG225" s="251"/>
      <c r="GH225" s="251"/>
      <c r="GI225" s="251"/>
      <c r="GJ225" s="251"/>
      <c r="GK225" s="251"/>
      <c r="GL225" s="251"/>
      <c r="GM225" s="251"/>
      <c r="GN225" s="251"/>
      <c r="GO225" s="251"/>
      <c r="GP225" s="251"/>
      <c r="GQ225" s="251"/>
      <c r="GR225" s="251"/>
      <c r="GS225" s="251"/>
      <c r="GT225" s="251"/>
      <c r="GU225" s="251"/>
      <c r="GV225" s="251"/>
      <c r="GW225" s="251"/>
      <c r="GX225" s="251"/>
      <c r="GY225" s="251"/>
      <c r="GZ225" s="251"/>
      <c r="HA225" s="251"/>
      <c r="HB225" s="251"/>
      <c r="HC225" s="251"/>
      <c r="HD225" s="251"/>
      <c r="HE225" s="251"/>
      <c r="HF225" s="251"/>
      <c r="HG225" s="251"/>
      <c r="HH225" s="251"/>
      <c r="HI225" s="251"/>
      <c r="HJ225" s="251"/>
      <c r="HK225" s="251"/>
      <c r="HL225" s="251"/>
      <c r="HM225" s="251"/>
      <c r="HN225" s="251"/>
      <c r="HO225" s="251"/>
      <c r="HP225" s="251"/>
      <c r="HQ225" s="251"/>
      <c r="HR225" s="251"/>
      <c r="HS225" s="251"/>
      <c r="HT225" s="251"/>
      <c r="HU225" s="251"/>
      <c r="HV225" s="251"/>
      <c r="HW225" s="251"/>
      <c r="HX225" s="251"/>
      <c r="HY225" s="251"/>
      <c r="HZ225" s="251"/>
      <c r="IA225" s="251"/>
      <c r="IB225" s="251"/>
      <c r="IC225" s="251"/>
      <c r="ID225" s="251"/>
      <c r="IE225" s="251"/>
      <c r="IF225" s="251"/>
      <c r="IG225" s="251"/>
      <c r="IH225" s="251"/>
      <c r="II225" s="251"/>
      <c r="IJ225" s="251"/>
      <c r="IK225" s="251"/>
    </row>
    <row r="226" spans="1:245" s="252" customFormat="1" x14ac:dyDescent="0.35">
      <c r="A226" s="7"/>
      <c r="B226" s="7"/>
      <c r="C226" s="34"/>
      <c r="D226" s="35"/>
      <c r="E226" s="36"/>
      <c r="F226" s="37"/>
      <c r="G226" s="37"/>
      <c r="H226" s="43"/>
      <c r="I226" s="121"/>
      <c r="J226" s="38"/>
      <c r="K226" s="38"/>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c r="IH226" s="7"/>
      <c r="II226" s="7"/>
      <c r="IJ226" s="7"/>
      <c r="IK226" s="7"/>
    </row>
    <row r="227" spans="1:245" s="251" customFormat="1" x14ac:dyDescent="0.35">
      <c r="A227" s="7"/>
      <c r="B227" s="7"/>
      <c r="C227" s="34"/>
      <c r="D227" s="35"/>
      <c r="E227" s="36"/>
      <c r="F227" s="37"/>
      <c r="G227" s="37"/>
      <c r="H227" s="43"/>
      <c r="I227" s="121"/>
      <c r="J227" s="253"/>
      <c r="K227" s="253"/>
      <c r="L227" s="252"/>
      <c r="M227" s="252"/>
      <c r="N227" s="252"/>
      <c r="O227" s="252"/>
      <c r="P227" s="252"/>
      <c r="Q227" s="252"/>
      <c r="R227" s="252"/>
      <c r="S227" s="252"/>
      <c r="T227" s="252"/>
      <c r="U227" s="252"/>
      <c r="V227" s="252"/>
      <c r="W227" s="252"/>
      <c r="X227" s="252"/>
      <c r="Y227" s="252"/>
      <c r="Z227" s="252"/>
      <c r="AA227" s="252"/>
      <c r="AB227" s="252"/>
      <c r="AC227" s="252"/>
      <c r="AD227" s="252"/>
      <c r="AE227" s="252"/>
      <c r="AF227" s="252"/>
      <c r="AG227" s="252"/>
      <c r="AH227" s="252"/>
      <c r="AI227" s="252"/>
      <c r="AJ227" s="252"/>
      <c r="AK227" s="252"/>
      <c r="AL227" s="252"/>
      <c r="AM227" s="252"/>
      <c r="AN227" s="252"/>
      <c r="AO227" s="252"/>
      <c r="AP227" s="252"/>
      <c r="AQ227" s="252"/>
      <c r="AR227" s="252"/>
      <c r="AS227" s="252"/>
      <c r="AT227" s="252"/>
      <c r="AU227" s="252"/>
      <c r="AV227" s="252"/>
      <c r="AW227" s="252"/>
      <c r="AX227" s="252"/>
      <c r="AY227" s="252"/>
      <c r="AZ227" s="252"/>
      <c r="BA227" s="252"/>
      <c r="BB227" s="252"/>
      <c r="BC227" s="252"/>
      <c r="BD227" s="252"/>
      <c r="BE227" s="252"/>
      <c r="BF227" s="252"/>
      <c r="BG227" s="252"/>
      <c r="BH227" s="252"/>
      <c r="BI227" s="252"/>
      <c r="BJ227" s="252"/>
      <c r="BK227" s="252"/>
      <c r="BL227" s="252"/>
      <c r="BM227" s="252"/>
      <c r="BN227" s="252"/>
      <c r="BO227" s="252"/>
      <c r="BP227" s="252"/>
      <c r="BQ227" s="252"/>
      <c r="BR227" s="252"/>
      <c r="BS227" s="252"/>
      <c r="BT227" s="252"/>
      <c r="BU227" s="252"/>
      <c r="BV227" s="252"/>
      <c r="BW227" s="252"/>
      <c r="BX227" s="252"/>
      <c r="BY227" s="252"/>
      <c r="BZ227" s="252"/>
      <c r="CA227" s="252"/>
      <c r="CB227" s="252"/>
      <c r="CC227" s="252"/>
      <c r="CD227" s="252"/>
      <c r="CE227" s="252"/>
      <c r="CF227" s="252"/>
      <c r="CG227" s="252"/>
      <c r="CH227" s="252"/>
      <c r="CI227" s="252"/>
      <c r="CJ227" s="252"/>
      <c r="CK227" s="252"/>
      <c r="CL227" s="252"/>
      <c r="CM227" s="252"/>
      <c r="CN227" s="252"/>
      <c r="CO227" s="252"/>
      <c r="CP227" s="252"/>
      <c r="CQ227" s="252"/>
      <c r="CR227" s="252"/>
      <c r="CS227" s="252"/>
      <c r="CT227" s="252"/>
      <c r="CU227" s="252"/>
      <c r="CV227" s="252"/>
      <c r="CW227" s="252"/>
      <c r="CX227" s="252"/>
      <c r="CY227" s="252"/>
      <c r="CZ227" s="252"/>
      <c r="DA227" s="252"/>
      <c r="DB227" s="252"/>
      <c r="DC227" s="252"/>
      <c r="DD227" s="252"/>
      <c r="DE227" s="252"/>
      <c r="DF227" s="252"/>
      <c r="DG227" s="252"/>
      <c r="DH227" s="252"/>
      <c r="DI227" s="252"/>
      <c r="DJ227" s="252"/>
      <c r="DK227" s="252"/>
      <c r="DL227" s="252"/>
      <c r="DM227" s="252"/>
      <c r="DN227" s="252"/>
      <c r="DO227" s="252"/>
      <c r="DP227" s="252"/>
      <c r="DQ227" s="252"/>
      <c r="DR227" s="252"/>
      <c r="DS227" s="252"/>
      <c r="DT227" s="252"/>
      <c r="DU227" s="252"/>
      <c r="DV227" s="252"/>
      <c r="DW227" s="252"/>
      <c r="DX227" s="252"/>
      <c r="DY227" s="252"/>
      <c r="DZ227" s="252"/>
      <c r="EA227" s="252"/>
      <c r="EB227" s="252"/>
      <c r="EC227" s="252"/>
      <c r="ED227" s="252"/>
      <c r="EE227" s="252"/>
      <c r="EF227" s="252"/>
      <c r="EG227" s="252"/>
      <c r="EH227" s="252"/>
      <c r="EI227" s="252"/>
      <c r="EJ227" s="252"/>
      <c r="EK227" s="252"/>
      <c r="EL227" s="252"/>
      <c r="EM227" s="252"/>
      <c r="EN227" s="252"/>
      <c r="EO227" s="252"/>
      <c r="EP227" s="252"/>
      <c r="EQ227" s="252"/>
      <c r="ER227" s="252"/>
      <c r="ES227" s="252"/>
      <c r="ET227" s="252"/>
      <c r="EU227" s="252"/>
      <c r="EV227" s="252"/>
      <c r="EW227" s="252"/>
      <c r="EX227" s="252"/>
      <c r="EY227" s="252"/>
      <c r="EZ227" s="252"/>
      <c r="FA227" s="252"/>
      <c r="FB227" s="252"/>
      <c r="FC227" s="252"/>
      <c r="FD227" s="252"/>
      <c r="FE227" s="252"/>
      <c r="FF227" s="252"/>
      <c r="FG227" s="252"/>
      <c r="FH227" s="252"/>
      <c r="FI227" s="252"/>
      <c r="FJ227" s="252"/>
      <c r="FK227" s="252"/>
      <c r="FL227" s="252"/>
      <c r="FM227" s="252"/>
      <c r="FN227" s="252"/>
      <c r="FO227" s="252"/>
      <c r="FP227" s="252"/>
      <c r="FQ227" s="252"/>
      <c r="FR227" s="252"/>
      <c r="FS227" s="252"/>
      <c r="FT227" s="252"/>
      <c r="FU227" s="252"/>
      <c r="FV227" s="252"/>
      <c r="FW227" s="252"/>
      <c r="FX227" s="252"/>
      <c r="FY227" s="252"/>
      <c r="FZ227" s="252"/>
      <c r="GA227" s="252"/>
      <c r="GB227" s="252"/>
      <c r="GC227" s="252"/>
      <c r="GD227" s="252"/>
      <c r="GE227" s="252"/>
      <c r="GF227" s="252"/>
      <c r="GG227" s="252"/>
      <c r="GH227" s="252"/>
      <c r="GI227" s="252"/>
      <c r="GJ227" s="252"/>
      <c r="GK227" s="252"/>
      <c r="GL227" s="252"/>
      <c r="GM227" s="252"/>
      <c r="GN227" s="252"/>
      <c r="GO227" s="252"/>
      <c r="GP227" s="252"/>
      <c r="GQ227" s="252"/>
      <c r="GR227" s="252"/>
      <c r="GS227" s="252"/>
      <c r="GT227" s="252"/>
      <c r="GU227" s="252"/>
      <c r="GV227" s="252"/>
      <c r="GW227" s="252"/>
      <c r="GX227" s="252"/>
      <c r="GY227" s="252"/>
      <c r="GZ227" s="252"/>
      <c r="HA227" s="252"/>
      <c r="HB227" s="252"/>
      <c r="HC227" s="252"/>
      <c r="HD227" s="252"/>
      <c r="HE227" s="252"/>
      <c r="HF227" s="252"/>
      <c r="HG227" s="252"/>
      <c r="HH227" s="252"/>
      <c r="HI227" s="252"/>
      <c r="HJ227" s="252"/>
      <c r="HK227" s="252"/>
      <c r="HL227" s="252"/>
      <c r="HM227" s="252"/>
      <c r="HN227" s="252"/>
      <c r="HO227" s="252"/>
      <c r="HP227" s="252"/>
      <c r="HQ227" s="252"/>
      <c r="HR227" s="252"/>
      <c r="HS227" s="252"/>
      <c r="HT227" s="252"/>
      <c r="HU227" s="252"/>
      <c r="HV227" s="252"/>
      <c r="HW227" s="252"/>
      <c r="HX227" s="252"/>
      <c r="HY227" s="252"/>
      <c r="HZ227" s="252"/>
      <c r="IA227" s="252"/>
      <c r="IB227" s="252"/>
      <c r="IC227" s="252"/>
      <c r="ID227" s="252"/>
      <c r="IE227" s="252"/>
      <c r="IF227" s="252"/>
      <c r="IG227" s="252"/>
      <c r="IH227" s="252"/>
      <c r="II227" s="252"/>
      <c r="IJ227" s="252"/>
      <c r="IK227" s="252"/>
    </row>
    <row r="228" spans="1:245" x14ac:dyDescent="0.35">
      <c r="H228" s="264"/>
      <c r="J228" s="121"/>
      <c r="K228" s="121"/>
      <c r="L228" s="251"/>
      <c r="M228" s="251"/>
      <c r="N228" s="251"/>
      <c r="O228" s="251"/>
      <c r="P228" s="251"/>
      <c r="Q228" s="251"/>
      <c r="R228" s="251"/>
      <c r="S228" s="251"/>
      <c r="T228" s="251"/>
      <c r="U228" s="251"/>
      <c r="V228" s="251"/>
      <c r="W228" s="251"/>
      <c r="X228" s="251"/>
      <c r="Y228" s="251"/>
      <c r="Z228" s="251"/>
      <c r="AA228" s="251"/>
      <c r="AB228" s="251"/>
      <c r="AC228" s="251"/>
      <c r="AD228" s="251"/>
      <c r="AE228" s="251"/>
      <c r="AF228" s="251"/>
      <c r="AG228" s="251"/>
      <c r="AH228" s="251"/>
      <c r="AI228" s="251"/>
      <c r="AJ228" s="251"/>
      <c r="AK228" s="251"/>
      <c r="AL228" s="251"/>
      <c r="AM228" s="251"/>
      <c r="AN228" s="251"/>
      <c r="AO228" s="251"/>
      <c r="AP228" s="251"/>
      <c r="AQ228" s="251"/>
      <c r="AR228" s="251"/>
      <c r="AS228" s="251"/>
      <c r="AT228" s="251"/>
      <c r="AU228" s="251"/>
      <c r="AV228" s="251"/>
      <c r="AW228" s="251"/>
      <c r="AX228" s="251"/>
      <c r="AY228" s="251"/>
      <c r="AZ228" s="251"/>
      <c r="BA228" s="251"/>
      <c r="BB228" s="251"/>
      <c r="BC228" s="251"/>
      <c r="BD228" s="251"/>
      <c r="BE228" s="251"/>
      <c r="BF228" s="251"/>
      <c r="BG228" s="251"/>
      <c r="BH228" s="251"/>
      <c r="BI228" s="251"/>
      <c r="BJ228" s="251"/>
      <c r="BK228" s="251"/>
      <c r="BL228" s="251"/>
      <c r="BM228" s="251"/>
      <c r="BN228" s="251"/>
      <c r="BO228" s="251"/>
      <c r="BP228" s="251"/>
      <c r="BQ228" s="251"/>
      <c r="BR228" s="251"/>
      <c r="BS228" s="251"/>
      <c r="BT228" s="251"/>
      <c r="BU228" s="251"/>
      <c r="BV228" s="251"/>
      <c r="BW228" s="251"/>
      <c r="BX228" s="251"/>
      <c r="BY228" s="251"/>
      <c r="BZ228" s="251"/>
      <c r="CA228" s="251"/>
      <c r="CB228" s="251"/>
      <c r="CC228" s="251"/>
      <c r="CD228" s="251"/>
      <c r="CE228" s="251"/>
      <c r="CF228" s="251"/>
      <c r="CG228" s="251"/>
      <c r="CH228" s="251"/>
      <c r="CI228" s="251"/>
      <c r="CJ228" s="251"/>
      <c r="CK228" s="251"/>
      <c r="CL228" s="251"/>
      <c r="CM228" s="251"/>
      <c r="CN228" s="251"/>
      <c r="CO228" s="251"/>
      <c r="CP228" s="251"/>
      <c r="CQ228" s="251"/>
      <c r="CR228" s="251"/>
      <c r="CS228" s="251"/>
      <c r="CT228" s="251"/>
      <c r="CU228" s="251"/>
      <c r="CV228" s="251"/>
      <c r="CW228" s="251"/>
      <c r="CX228" s="251"/>
      <c r="CY228" s="251"/>
      <c r="CZ228" s="251"/>
      <c r="DA228" s="251"/>
      <c r="DB228" s="251"/>
      <c r="DC228" s="251"/>
      <c r="DD228" s="251"/>
      <c r="DE228" s="251"/>
      <c r="DF228" s="251"/>
      <c r="DG228" s="251"/>
      <c r="DH228" s="251"/>
      <c r="DI228" s="251"/>
      <c r="DJ228" s="251"/>
      <c r="DK228" s="251"/>
      <c r="DL228" s="251"/>
      <c r="DM228" s="251"/>
      <c r="DN228" s="251"/>
      <c r="DO228" s="251"/>
      <c r="DP228" s="251"/>
      <c r="DQ228" s="251"/>
      <c r="DR228" s="251"/>
      <c r="DS228" s="251"/>
      <c r="DT228" s="251"/>
      <c r="DU228" s="251"/>
      <c r="DV228" s="251"/>
      <c r="DW228" s="251"/>
      <c r="DX228" s="251"/>
      <c r="DY228" s="251"/>
      <c r="DZ228" s="251"/>
      <c r="EA228" s="251"/>
      <c r="EB228" s="251"/>
      <c r="EC228" s="251"/>
      <c r="ED228" s="251"/>
      <c r="EE228" s="251"/>
      <c r="EF228" s="251"/>
      <c r="EG228" s="251"/>
      <c r="EH228" s="251"/>
      <c r="EI228" s="251"/>
      <c r="EJ228" s="251"/>
      <c r="EK228" s="251"/>
      <c r="EL228" s="251"/>
      <c r="EM228" s="251"/>
      <c r="EN228" s="251"/>
      <c r="EO228" s="251"/>
      <c r="EP228" s="251"/>
      <c r="EQ228" s="251"/>
      <c r="ER228" s="251"/>
      <c r="ES228" s="251"/>
      <c r="ET228" s="251"/>
      <c r="EU228" s="251"/>
      <c r="EV228" s="251"/>
      <c r="EW228" s="251"/>
      <c r="EX228" s="251"/>
      <c r="EY228" s="251"/>
      <c r="EZ228" s="251"/>
      <c r="FA228" s="251"/>
      <c r="FB228" s="251"/>
      <c r="FC228" s="251"/>
      <c r="FD228" s="251"/>
      <c r="FE228" s="251"/>
      <c r="FF228" s="251"/>
      <c r="FG228" s="251"/>
      <c r="FH228" s="251"/>
      <c r="FI228" s="251"/>
      <c r="FJ228" s="251"/>
      <c r="FK228" s="251"/>
      <c r="FL228" s="251"/>
      <c r="FM228" s="251"/>
      <c r="FN228" s="251"/>
      <c r="FO228" s="251"/>
      <c r="FP228" s="251"/>
      <c r="FQ228" s="251"/>
      <c r="FR228" s="251"/>
      <c r="FS228" s="251"/>
      <c r="FT228" s="251"/>
      <c r="FU228" s="251"/>
      <c r="FV228" s="251"/>
      <c r="FW228" s="251"/>
      <c r="FX228" s="251"/>
      <c r="FY228" s="251"/>
      <c r="FZ228" s="251"/>
      <c r="GA228" s="251"/>
      <c r="GB228" s="251"/>
      <c r="GC228" s="251"/>
      <c r="GD228" s="251"/>
      <c r="GE228" s="251"/>
      <c r="GF228" s="251"/>
      <c r="GG228" s="251"/>
      <c r="GH228" s="251"/>
      <c r="GI228" s="251"/>
      <c r="GJ228" s="251"/>
      <c r="GK228" s="251"/>
      <c r="GL228" s="251"/>
      <c r="GM228" s="251"/>
      <c r="GN228" s="251"/>
      <c r="GO228" s="251"/>
      <c r="GP228" s="251"/>
      <c r="GQ228" s="251"/>
      <c r="GR228" s="251"/>
      <c r="GS228" s="251"/>
      <c r="GT228" s="251"/>
      <c r="GU228" s="251"/>
      <c r="GV228" s="251"/>
      <c r="GW228" s="251"/>
      <c r="GX228" s="251"/>
      <c r="GY228" s="251"/>
      <c r="GZ228" s="251"/>
      <c r="HA228" s="251"/>
      <c r="HB228" s="251"/>
      <c r="HC228" s="251"/>
      <c r="HD228" s="251"/>
      <c r="HE228" s="251"/>
      <c r="HF228" s="251"/>
      <c r="HG228" s="251"/>
      <c r="HH228" s="251"/>
      <c r="HI228" s="251"/>
      <c r="HJ228" s="251"/>
      <c r="HK228" s="251"/>
      <c r="HL228" s="251"/>
      <c r="HM228" s="251"/>
      <c r="HN228" s="251"/>
      <c r="HO228" s="251"/>
      <c r="HP228" s="251"/>
      <c r="HQ228" s="251"/>
      <c r="HR228" s="251"/>
      <c r="HS228" s="251"/>
      <c r="HT228" s="251"/>
      <c r="HU228" s="251"/>
      <c r="HV228" s="251"/>
      <c r="HW228" s="251"/>
      <c r="HX228" s="251"/>
      <c r="HY228" s="251"/>
      <c r="HZ228" s="251"/>
      <c r="IA228" s="251"/>
      <c r="IB228" s="251"/>
      <c r="IC228" s="251"/>
      <c r="ID228" s="251"/>
      <c r="IE228" s="251"/>
      <c r="IF228" s="251"/>
      <c r="IG228" s="251"/>
      <c r="IH228" s="251"/>
      <c r="II228" s="251"/>
      <c r="IJ228" s="251"/>
      <c r="IK228" s="251"/>
    </row>
    <row r="229" spans="1:245" s="69" customFormat="1" x14ac:dyDescent="0.35">
      <c r="A229" s="7"/>
      <c r="B229" s="7"/>
      <c r="C229" s="34"/>
      <c r="D229" s="35"/>
      <c r="E229" s="36"/>
      <c r="F229" s="37"/>
      <c r="G229" s="37"/>
      <c r="H229" s="43"/>
      <c r="I229" s="121"/>
      <c r="J229" s="38"/>
      <c r="K229" s="38"/>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c r="IG229" s="7"/>
      <c r="IH229" s="7"/>
      <c r="II229" s="7"/>
      <c r="IJ229" s="7"/>
      <c r="IK229" s="7"/>
    </row>
    <row r="230" spans="1:245" s="69" customFormat="1" x14ac:dyDescent="0.35">
      <c r="A230" s="7"/>
      <c r="B230" s="7"/>
      <c r="C230" s="34"/>
      <c r="D230" s="35"/>
      <c r="E230" s="36"/>
      <c r="F230" s="37"/>
      <c r="G230" s="37"/>
      <c r="H230" s="43"/>
      <c r="I230" s="121"/>
      <c r="J230" s="68"/>
      <c r="K230" s="68"/>
    </row>
    <row r="231" spans="1:245" x14ac:dyDescent="0.35">
      <c r="J231" s="68"/>
      <c r="K231" s="68"/>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c r="BI231" s="69"/>
      <c r="BJ231" s="69"/>
      <c r="BK231" s="69"/>
      <c r="BL231" s="69"/>
      <c r="BM231" s="69"/>
      <c r="BN231" s="69"/>
      <c r="BO231" s="69"/>
      <c r="BP231" s="69"/>
      <c r="BQ231" s="69"/>
      <c r="BR231" s="69"/>
      <c r="BS231" s="69"/>
      <c r="BT231" s="69"/>
      <c r="BU231" s="69"/>
      <c r="BV231" s="69"/>
      <c r="BW231" s="69"/>
      <c r="BX231" s="69"/>
      <c r="BY231" s="69"/>
      <c r="BZ231" s="69"/>
      <c r="CA231" s="69"/>
      <c r="CB231" s="69"/>
      <c r="CC231" s="69"/>
      <c r="CD231" s="69"/>
      <c r="CE231" s="69"/>
      <c r="CF231" s="69"/>
      <c r="CG231" s="69"/>
      <c r="CH231" s="69"/>
      <c r="CI231" s="69"/>
      <c r="CJ231" s="69"/>
      <c r="CK231" s="69"/>
      <c r="CL231" s="69"/>
      <c r="CM231" s="69"/>
      <c r="CN231" s="69"/>
      <c r="CO231" s="69"/>
      <c r="CP231" s="69"/>
      <c r="CQ231" s="69"/>
      <c r="CR231" s="69"/>
      <c r="CS231" s="69"/>
      <c r="CT231" s="69"/>
      <c r="CU231" s="69"/>
      <c r="CV231" s="69"/>
      <c r="CW231" s="69"/>
      <c r="CX231" s="69"/>
      <c r="CY231" s="69"/>
      <c r="CZ231" s="69"/>
      <c r="DA231" s="69"/>
      <c r="DB231" s="69"/>
      <c r="DC231" s="69"/>
      <c r="DD231" s="69"/>
      <c r="DE231" s="69"/>
      <c r="DF231" s="69"/>
      <c r="DG231" s="69"/>
      <c r="DH231" s="69"/>
      <c r="DI231" s="69"/>
      <c r="DJ231" s="69"/>
      <c r="DK231" s="69"/>
      <c r="DL231" s="69"/>
      <c r="DM231" s="69"/>
      <c r="DN231" s="69"/>
      <c r="DO231" s="69"/>
      <c r="DP231" s="69"/>
      <c r="DQ231" s="69"/>
      <c r="DR231" s="69"/>
      <c r="DS231" s="69"/>
      <c r="DT231" s="69"/>
      <c r="DU231" s="69"/>
      <c r="DV231" s="69"/>
      <c r="DW231" s="69"/>
      <c r="DX231" s="69"/>
      <c r="DY231" s="69"/>
      <c r="DZ231" s="69"/>
      <c r="EA231" s="69"/>
      <c r="EB231" s="69"/>
      <c r="EC231" s="69"/>
      <c r="ED231" s="69"/>
      <c r="EE231" s="69"/>
      <c r="EF231" s="69"/>
      <c r="EG231" s="69"/>
      <c r="EH231" s="69"/>
      <c r="EI231" s="69"/>
      <c r="EJ231" s="69"/>
      <c r="EK231" s="69"/>
      <c r="EL231" s="69"/>
      <c r="EM231" s="69"/>
      <c r="EN231" s="69"/>
      <c r="EO231" s="69"/>
      <c r="EP231" s="69"/>
      <c r="EQ231" s="69"/>
      <c r="ER231" s="69"/>
      <c r="ES231" s="69"/>
      <c r="ET231" s="69"/>
      <c r="EU231" s="69"/>
      <c r="EV231" s="69"/>
      <c r="EW231" s="69"/>
      <c r="EX231" s="69"/>
      <c r="EY231" s="69"/>
      <c r="EZ231" s="69"/>
      <c r="FA231" s="69"/>
      <c r="FB231" s="69"/>
      <c r="FC231" s="69"/>
      <c r="FD231" s="69"/>
      <c r="FE231" s="69"/>
      <c r="FF231" s="69"/>
      <c r="FG231" s="69"/>
      <c r="FH231" s="69"/>
      <c r="FI231" s="69"/>
      <c r="FJ231" s="69"/>
      <c r="FK231" s="69"/>
      <c r="FL231" s="69"/>
      <c r="FM231" s="69"/>
      <c r="FN231" s="69"/>
      <c r="FO231" s="69"/>
      <c r="FP231" s="69"/>
      <c r="FQ231" s="69"/>
      <c r="FR231" s="69"/>
      <c r="FS231" s="69"/>
      <c r="FT231" s="69"/>
      <c r="FU231" s="69"/>
      <c r="FV231" s="69"/>
      <c r="FW231" s="69"/>
      <c r="FX231" s="69"/>
      <c r="FY231" s="69"/>
      <c r="FZ231" s="69"/>
      <c r="GA231" s="69"/>
      <c r="GB231" s="69"/>
      <c r="GC231" s="69"/>
      <c r="GD231" s="69"/>
      <c r="GE231" s="69"/>
      <c r="GF231" s="69"/>
      <c r="GG231" s="69"/>
      <c r="GH231" s="69"/>
      <c r="GI231" s="69"/>
      <c r="GJ231" s="69"/>
      <c r="GK231" s="69"/>
      <c r="GL231" s="69"/>
      <c r="GM231" s="69"/>
      <c r="GN231" s="69"/>
      <c r="GO231" s="69"/>
      <c r="GP231" s="69"/>
      <c r="GQ231" s="69"/>
      <c r="GR231" s="69"/>
      <c r="GS231" s="69"/>
      <c r="GT231" s="69"/>
      <c r="GU231" s="69"/>
      <c r="GV231" s="69"/>
      <c r="GW231" s="69"/>
      <c r="GX231" s="69"/>
      <c r="GY231" s="69"/>
      <c r="GZ231" s="69"/>
      <c r="HA231" s="69"/>
      <c r="HB231" s="69"/>
      <c r="HC231" s="69"/>
      <c r="HD231" s="69"/>
      <c r="HE231" s="69"/>
      <c r="HF231" s="69"/>
      <c r="HG231" s="69"/>
      <c r="HH231" s="69"/>
      <c r="HI231" s="69"/>
      <c r="HJ231" s="69"/>
      <c r="HK231" s="69"/>
      <c r="HL231" s="69"/>
      <c r="HM231" s="69"/>
      <c r="HN231" s="69"/>
      <c r="HO231" s="69"/>
      <c r="HP231" s="69"/>
      <c r="HQ231" s="69"/>
      <c r="HR231" s="69"/>
      <c r="HS231" s="69"/>
      <c r="HT231" s="69"/>
      <c r="HU231" s="69"/>
      <c r="HV231" s="69"/>
      <c r="HW231" s="69"/>
      <c r="HX231" s="69"/>
      <c r="HY231" s="69"/>
      <c r="HZ231" s="69"/>
      <c r="IA231" s="69"/>
      <c r="IB231" s="69"/>
      <c r="IC231" s="69"/>
      <c r="ID231" s="69"/>
      <c r="IE231" s="69"/>
      <c r="IF231" s="69"/>
      <c r="IG231" s="69"/>
      <c r="IH231" s="69"/>
      <c r="II231" s="69"/>
      <c r="IJ231" s="69"/>
    </row>
    <row r="232" spans="1:245" s="69" customFormat="1" x14ac:dyDescent="0.35">
      <c r="A232" s="7"/>
      <c r="B232" s="7"/>
      <c r="C232" s="34"/>
      <c r="D232" s="35"/>
      <c r="E232" s="36"/>
      <c r="F232" s="37"/>
      <c r="G232" s="37"/>
      <c r="H232" s="43"/>
      <c r="I232" s="121"/>
      <c r="J232" s="38"/>
      <c r="K232" s="38"/>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c r="IH232" s="7"/>
      <c r="II232" s="7"/>
      <c r="IJ232" s="7"/>
      <c r="IK232" s="7"/>
    </row>
    <row r="233" spans="1:245" s="69" customFormat="1" x14ac:dyDescent="0.35">
      <c r="A233" s="7"/>
      <c r="B233" s="7"/>
      <c r="C233" s="34"/>
      <c r="D233" s="35"/>
      <c r="E233" s="36"/>
      <c r="F233" s="37"/>
      <c r="G233" s="37"/>
      <c r="H233" s="43"/>
      <c r="I233" s="121"/>
      <c r="J233" s="68"/>
      <c r="K233" s="68"/>
    </row>
    <row r="234" spans="1:245" s="69" customFormat="1" x14ac:dyDescent="0.35">
      <c r="A234" s="7"/>
      <c r="B234" s="7"/>
      <c r="C234" s="34"/>
      <c r="D234" s="35"/>
      <c r="E234" s="36"/>
      <c r="F234" s="37"/>
      <c r="G234" s="37"/>
      <c r="H234" s="43"/>
      <c r="I234" s="121"/>
      <c r="J234" s="68"/>
      <c r="K234" s="68"/>
    </row>
    <row r="235" spans="1:245" s="69" customFormat="1" x14ac:dyDescent="0.35">
      <c r="A235" s="7"/>
      <c r="B235" s="7"/>
      <c r="C235" s="34"/>
      <c r="D235" s="35"/>
      <c r="E235" s="36"/>
      <c r="F235" s="37"/>
      <c r="G235" s="37"/>
      <c r="H235" s="43"/>
      <c r="I235" s="121"/>
      <c r="J235" s="68"/>
      <c r="K235" s="68"/>
    </row>
    <row r="236" spans="1:245" s="69" customFormat="1" x14ac:dyDescent="0.35">
      <c r="A236" s="7"/>
      <c r="B236" s="7"/>
      <c r="C236" s="34"/>
      <c r="D236" s="35"/>
      <c r="E236" s="36"/>
      <c r="F236" s="37"/>
      <c r="G236" s="37"/>
      <c r="H236" s="43"/>
      <c r="I236" s="121"/>
      <c r="J236" s="68"/>
      <c r="K236" s="68"/>
    </row>
    <row r="237" spans="1:245" s="69" customFormat="1" x14ac:dyDescent="0.35">
      <c r="A237" s="7"/>
      <c r="B237" s="7"/>
      <c r="C237" s="34"/>
      <c r="D237" s="35"/>
      <c r="E237" s="36"/>
      <c r="F237" s="37"/>
      <c r="G237" s="37"/>
      <c r="H237" s="43"/>
      <c r="I237" s="121"/>
      <c r="J237" s="68"/>
      <c r="K237" s="68"/>
    </row>
    <row r="238" spans="1:245" s="69" customFormat="1" x14ac:dyDescent="0.35">
      <c r="A238" s="7"/>
      <c r="B238" s="7"/>
      <c r="C238" s="34"/>
      <c r="D238" s="35"/>
      <c r="E238" s="36"/>
      <c r="F238" s="37"/>
      <c r="G238" s="37"/>
      <c r="H238" s="43"/>
      <c r="I238" s="121"/>
      <c r="J238" s="68"/>
      <c r="K238" s="68"/>
    </row>
    <row r="239" spans="1:245" s="69" customFormat="1" x14ac:dyDescent="0.35">
      <c r="A239" s="7"/>
      <c r="B239" s="7"/>
      <c r="C239" s="34"/>
      <c r="D239" s="35"/>
      <c r="E239" s="36"/>
      <c r="F239" s="37"/>
      <c r="G239" s="37"/>
      <c r="H239" s="43"/>
      <c r="I239" s="121"/>
      <c r="J239" s="68"/>
      <c r="K239" s="68"/>
    </row>
    <row r="240" spans="1:245" s="69" customFormat="1" x14ac:dyDescent="0.35">
      <c r="A240" s="7"/>
      <c r="B240" s="7"/>
      <c r="C240" s="34"/>
      <c r="D240" s="35"/>
      <c r="E240" s="36"/>
      <c r="F240" s="37"/>
      <c r="G240" s="37"/>
      <c r="H240" s="43"/>
      <c r="I240" s="121"/>
      <c r="J240" s="68"/>
      <c r="K240" s="68"/>
    </row>
    <row r="241" spans="1:245" s="69" customFormat="1" x14ac:dyDescent="0.35">
      <c r="A241" s="7"/>
      <c r="B241" s="7"/>
      <c r="C241" s="34"/>
      <c r="D241" s="35"/>
      <c r="E241" s="36"/>
      <c r="F241" s="37"/>
      <c r="G241" s="37"/>
      <c r="H241" s="43"/>
      <c r="I241" s="121"/>
      <c r="J241" s="68"/>
      <c r="K241" s="68"/>
    </row>
    <row r="242" spans="1:245" s="69" customFormat="1" x14ac:dyDescent="0.35">
      <c r="A242" s="7"/>
      <c r="B242" s="7"/>
      <c r="C242" s="34"/>
      <c r="D242" s="35"/>
      <c r="E242" s="36"/>
      <c r="F242" s="37"/>
      <c r="G242" s="37"/>
      <c r="H242" s="43"/>
      <c r="I242" s="121"/>
      <c r="J242" s="68"/>
      <c r="K242" s="68"/>
    </row>
    <row r="243" spans="1:245" x14ac:dyDescent="0.35">
      <c r="J243" s="68"/>
      <c r="K243" s="68"/>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69"/>
      <c r="BK243" s="69"/>
      <c r="BL243" s="69"/>
      <c r="BM243" s="69"/>
      <c r="BN243" s="69"/>
      <c r="BO243" s="69"/>
      <c r="BP243" s="69"/>
      <c r="BQ243" s="69"/>
      <c r="BR243" s="69"/>
      <c r="BS243" s="69"/>
      <c r="BT243" s="69"/>
      <c r="BU243" s="69"/>
      <c r="BV243" s="69"/>
      <c r="BW243" s="69"/>
      <c r="BX243" s="69"/>
      <c r="BY243" s="69"/>
      <c r="BZ243" s="69"/>
      <c r="CA243" s="69"/>
      <c r="CB243" s="69"/>
      <c r="CC243" s="69"/>
      <c r="CD243" s="69"/>
      <c r="CE243" s="69"/>
      <c r="CF243" s="69"/>
      <c r="CG243" s="69"/>
      <c r="CH243" s="69"/>
      <c r="CI243" s="69"/>
      <c r="CJ243" s="69"/>
      <c r="CK243" s="69"/>
      <c r="CL243" s="69"/>
      <c r="CM243" s="69"/>
      <c r="CN243" s="69"/>
      <c r="CO243" s="69"/>
      <c r="CP243" s="69"/>
      <c r="CQ243" s="69"/>
      <c r="CR243" s="69"/>
      <c r="CS243" s="69"/>
      <c r="CT243" s="69"/>
      <c r="CU243" s="69"/>
      <c r="CV243" s="69"/>
      <c r="CW243" s="69"/>
      <c r="CX243" s="69"/>
      <c r="CY243" s="69"/>
      <c r="CZ243" s="69"/>
      <c r="DA243" s="69"/>
      <c r="DB243" s="69"/>
      <c r="DC243" s="69"/>
      <c r="DD243" s="69"/>
      <c r="DE243" s="69"/>
      <c r="DF243" s="69"/>
      <c r="DG243" s="69"/>
      <c r="DH243" s="69"/>
      <c r="DI243" s="69"/>
      <c r="DJ243" s="69"/>
      <c r="DK243" s="69"/>
      <c r="DL243" s="69"/>
      <c r="DM243" s="69"/>
      <c r="DN243" s="69"/>
      <c r="DO243" s="69"/>
      <c r="DP243" s="69"/>
      <c r="DQ243" s="69"/>
      <c r="DR243" s="69"/>
      <c r="DS243" s="69"/>
      <c r="DT243" s="69"/>
      <c r="DU243" s="69"/>
      <c r="DV243" s="69"/>
      <c r="DW243" s="69"/>
      <c r="DX243" s="69"/>
      <c r="DY243" s="69"/>
      <c r="DZ243" s="69"/>
      <c r="EA243" s="69"/>
      <c r="EB243" s="69"/>
      <c r="EC243" s="69"/>
      <c r="ED243" s="69"/>
      <c r="EE243" s="69"/>
      <c r="EF243" s="69"/>
      <c r="EG243" s="69"/>
      <c r="EH243" s="69"/>
      <c r="EI243" s="69"/>
      <c r="EJ243" s="69"/>
      <c r="EK243" s="69"/>
      <c r="EL243" s="69"/>
      <c r="EM243" s="69"/>
      <c r="EN243" s="69"/>
      <c r="EO243" s="69"/>
      <c r="EP243" s="69"/>
      <c r="EQ243" s="69"/>
      <c r="ER243" s="69"/>
      <c r="ES243" s="69"/>
      <c r="ET243" s="69"/>
      <c r="EU243" s="69"/>
      <c r="EV243" s="69"/>
      <c r="EW243" s="69"/>
      <c r="EX243" s="69"/>
      <c r="EY243" s="69"/>
      <c r="EZ243" s="69"/>
      <c r="FA243" s="69"/>
      <c r="FB243" s="69"/>
      <c r="FC243" s="69"/>
      <c r="FD243" s="69"/>
      <c r="FE243" s="69"/>
      <c r="FF243" s="69"/>
      <c r="FG243" s="69"/>
      <c r="FH243" s="69"/>
      <c r="FI243" s="69"/>
      <c r="FJ243" s="69"/>
      <c r="FK243" s="69"/>
      <c r="FL243" s="69"/>
      <c r="FM243" s="69"/>
      <c r="FN243" s="69"/>
      <c r="FO243" s="69"/>
      <c r="FP243" s="69"/>
      <c r="FQ243" s="69"/>
      <c r="FR243" s="69"/>
      <c r="FS243" s="69"/>
      <c r="FT243" s="69"/>
      <c r="FU243" s="69"/>
      <c r="FV243" s="69"/>
      <c r="FW243" s="69"/>
      <c r="FX243" s="69"/>
      <c r="FY243" s="69"/>
      <c r="FZ243" s="69"/>
      <c r="GA243" s="69"/>
      <c r="GB243" s="69"/>
      <c r="GC243" s="69"/>
      <c r="GD243" s="69"/>
      <c r="GE243" s="69"/>
      <c r="GF243" s="69"/>
      <c r="GG243" s="69"/>
      <c r="GH243" s="69"/>
      <c r="GI243" s="69"/>
      <c r="GJ243" s="69"/>
      <c r="GK243" s="69"/>
      <c r="GL243" s="69"/>
      <c r="GM243" s="69"/>
      <c r="GN243" s="69"/>
      <c r="GO243" s="69"/>
      <c r="GP243" s="69"/>
      <c r="GQ243" s="69"/>
      <c r="GR243" s="69"/>
      <c r="GS243" s="69"/>
      <c r="GT243" s="69"/>
      <c r="GU243" s="69"/>
      <c r="GV243" s="69"/>
      <c r="GW243" s="69"/>
      <c r="GX243" s="69"/>
      <c r="GY243" s="69"/>
      <c r="GZ243" s="69"/>
      <c r="HA243" s="69"/>
      <c r="HB243" s="69"/>
      <c r="HC243" s="69"/>
      <c r="HD243" s="69"/>
      <c r="HE243" s="69"/>
      <c r="HF243" s="69"/>
      <c r="HG243" s="69"/>
      <c r="HH243" s="69"/>
      <c r="HI243" s="69"/>
      <c r="HJ243" s="69"/>
      <c r="HK243" s="69"/>
      <c r="HL243" s="69"/>
      <c r="HM243" s="69"/>
      <c r="HN243" s="69"/>
      <c r="HO243" s="69"/>
      <c r="HP243" s="69"/>
      <c r="HQ243" s="69"/>
      <c r="HR243" s="69"/>
      <c r="HS243" s="69"/>
      <c r="HT243" s="69"/>
      <c r="HU243" s="69"/>
      <c r="HV243" s="69"/>
      <c r="HW243" s="69"/>
      <c r="HX243" s="69"/>
      <c r="HY243" s="69"/>
      <c r="HZ243" s="69"/>
      <c r="IA243" s="69"/>
      <c r="IB243" s="69"/>
      <c r="IC243" s="69"/>
      <c r="ID243" s="69"/>
      <c r="IE243" s="69"/>
      <c r="IF243" s="69"/>
      <c r="IG243" s="69"/>
      <c r="IH243" s="69"/>
      <c r="II243" s="69"/>
      <c r="IJ243" s="69"/>
      <c r="IK243" s="69"/>
    </row>
    <row r="244" spans="1:245" s="69" customFormat="1" x14ac:dyDescent="0.35">
      <c r="A244" s="7"/>
      <c r="B244" s="7"/>
      <c r="C244" s="34"/>
      <c r="D244" s="35"/>
      <c r="E244" s="36"/>
      <c r="F244" s="37"/>
      <c r="G244" s="37"/>
      <c r="H244" s="43"/>
      <c r="I244" s="121"/>
      <c r="J244" s="68"/>
      <c r="K244" s="68"/>
    </row>
    <row r="245" spans="1:245" s="69" customFormat="1" x14ac:dyDescent="0.35">
      <c r="A245" s="7"/>
      <c r="B245" s="7"/>
      <c r="C245" s="34"/>
      <c r="D245" s="35"/>
      <c r="E245" s="36"/>
      <c r="F245" s="37"/>
      <c r="G245" s="37"/>
      <c r="H245" s="43"/>
      <c r="I245" s="121"/>
      <c r="J245" s="68"/>
      <c r="K245" s="68"/>
    </row>
    <row r="246" spans="1:245" s="69" customFormat="1" x14ac:dyDescent="0.35">
      <c r="A246" s="7"/>
      <c r="B246" s="7"/>
      <c r="C246" s="34"/>
      <c r="D246" s="35"/>
      <c r="E246" s="36"/>
      <c r="F246" s="37"/>
      <c r="G246" s="37"/>
      <c r="H246" s="43"/>
      <c r="I246" s="121"/>
      <c r="J246" s="68"/>
      <c r="K246" s="68"/>
    </row>
    <row r="248" spans="1:245" s="251" customFormat="1" x14ac:dyDescent="0.35">
      <c r="A248" s="7"/>
      <c r="B248" s="7"/>
      <c r="C248" s="34"/>
      <c r="D248" s="35"/>
      <c r="E248" s="36"/>
      <c r="F248" s="37"/>
      <c r="G248" s="37"/>
      <c r="H248" s="43"/>
      <c r="I248" s="121"/>
      <c r="J248" s="38"/>
      <c r="K248" s="38"/>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c r="GA248" s="7"/>
      <c r="GB248" s="7"/>
      <c r="GC248" s="7"/>
      <c r="GD248" s="7"/>
      <c r="GE248" s="7"/>
      <c r="GF248" s="7"/>
      <c r="GG248" s="7"/>
      <c r="GH248" s="7"/>
      <c r="GI248" s="7"/>
      <c r="GJ248" s="7"/>
      <c r="GK248" s="7"/>
      <c r="GL248" s="7"/>
      <c r="GM248" s="7"/>
      <c r="GN248" s="7"/>
      <c r="GO248" s="7"/>
      <c r="GP248" s="7"/>
      <c r="GQ248" s="7"/>
      <c r="GR248" s="7"/>
      <c r="GS248" s="7"/>
      <c r="GT248" s="7"/>
      <c r="GU248" s="7"/>
      <c r="GV248" s="7"/>
      <c r="GW248" s="7"/>
      <c r="GX248" s="7"/>
      <c r="GY248" s="7"/>
      <c r="GZ248" s="7"/>
      <c r="HA248" s="7"/>
      <c r="HB248" s="7"/>
      <c r="HC248" s="7"/>
      <c r="HD248" s="7"/>
      <c r="HE248" s="7"/>
      <c r="HF248" s="7"/>
      <c r="HG248" s="7"/>
      <c r="HH248" s="7"/>
      <c r="HI248" s="7"/>
      <c r="HJ248" s="7"/>
      <c r="HK248" s="7"/>
      <c r="HL248" s="7"/>
      <c r="HM248" s="7"/>
      <c r="HN248" s="7"/>
      <c r="HO248" s="7"/>
      <c r="HP248" s="7"/>
      <c r="HQ248" s="7"/>
      <c r="HR248" s="7"/>
      <c r="HS248" s="7"/>
      <c r="HT248" s="7"/>
      <c r="HU248" s="7"/>
      <c r="HV248" s="7"/>
      <c r="HW248" s="7"/>
      <c r="HX248" s="7"/>
      <c r="HY248" s="7"/>
      <c r="HZ248" s="7"/>
      <c r="IA248" s="7"/>
      <c r="IB248" s="7"/>
      <c r="IC248" s="7"/>
      <c r="ID248" s="7"/>
      <c r="IE248" s="7"/>
      <c r="IF248" s="7"/>
      <c r="IG248" s="7"/>
      <c r="IH248" s="7"/>
      <c r="II248" s="7"/>
      <c r="IJ248" s="7"/>
      <c r="IK248" s="7"/>
    </row>
    <row r="249" spans="1:245" s="251" customFormat="1" x14ac:dyDescent="0.35">
      <c r="A249" s="7"/>
      <c r="B249" s="7"/>
      <c r="C249" s="34"/>
      <c r="D249" s="35"/>
      <c r="E249" s="36"/>
      <c r="F249" s="37"/>
      <c r="G249" s="37"/>
      <c r="H249" s="43"/>
      <c r="I249" s="121"/>
      <c r="J249" s="38"/>
      <c r="K249" s="38"/>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c r="GW249" s="7"/>
      <c r="GX249" s="7"/>
      <c r="GY249" s="7"/>
      <c r="GZ249" s="7"/>
      <c r="HA249" s="7"/>
      <c r="HB249" s="7"/>
      <c r="HC249" s="7"/>
      <c r="HD249" s="7"/>
      <c r="HE249" s="7"/>
      <c r="HF249" s="7"/>
      <c r="HG249" s="7"/>
      <c r="HH249" s="7"/>
      <c r="HI249" s="7"/>
      <c r="HJ249" s="7"/>
      <c r="HK249" s="7"/>
      <c r="HL249" s="7"/>
      <c r="HM249" s="7"/>
      <c r="HN249" s="7"/>
      <c r="HO249" s="7"/>
      <c r="HP249" s="7"/>
      <c r="HQ249" s="7"/>
      <c r="HR249" s="7"/>
      <c r="HS249" s="7"/>
      <c r="HT249" s="7"/>
      <c r="HU249" s="7"/>
      <c r="HV249" s="7"/>
      <c r="HW249" s="7"/>
      <c r="HX249" s="7"/>
      <c r="HY249" s="7"/>
      <c r="HZ249" s="7"/>
      <c r="IA249" s="7"/>
      <c r="IB249" s="7"/>
      <c r="IC249" s="7"/>
      <c r="ID249" s="7"/>
      <c r="IE249" s="7"/>
      <c r="IF249" s="7"/>
      <c r="IG249" s="7"/>
      <c r="IH249" s="7"/>
      <c r="II249" s="7"/>
      <c r="IJ249" s="7"/>
      <c r="IK249" s="7"/>
    </row>
    <row r="250" spans="1:245" s="251" customFormat="1" x14ac:dyDescent="0.35">
      <c r="A250" s="7"/>
      <c r="B250" s="7"/>
      <c r="C250" s="34"/>
      <c r="D250" s="35"/>
      <c r="E250" s="36"/>
      <c r="F250" s="37"/>
      <c r="G250" s="37"/>
      <c r="H250" s="264"/>
      <c r="I250" s="121"/>
      <c r="J250" s="121"/>
      <c r="K250" s="121"/>
    </row>
    <row r="251" spans="1:245" x14ac:dyDescent="0.35">
      <c r="H251" s="264"/>
      <c r="J251" s="121"/>
      <c r="K251" s="121"/>
      <c r="L251" s="251"/>
      <c r="M251" s="251"/>
      <c r="N251" s="251"/>
      <c r="O251" s="251"/>
      <c r="P251" s="251"/>
      <c r="Q251" s="251"/>
      <c r="R251" s="251"/>
      <c r="S251" s="251"/>
      <c r="T251" s="251"/>
      <c r="U251" s="251"/>
      <c r="V251" s="251"/>
      <c r="W251" s="251"/>
      <c r="X251" s="251"/>
      <c r="Y251" s="251"/>
      <c r="Z251" s="251"/>
      <c r="AA251" s="251"/>
      <c r="AB251" s="251"/>
      <c r="AC251" s="251"/>
      <c r="AD251" s="251"/>
      <c r="AE251" s="251"/>
      <c r="AF251" s="251"/>
      <c r="AG251" s="251"/>
      <c r="AH251" s="251"/>
      <c r="AI251" s="251"/>
      <c r="AJ251" s="251"/>
      <c r="AK251" s="251"/>
      <c r="AL251" s="251"/>
      <c r="AM251" s="251"/>
      <c r="AN251" s="251"/>
      <c r="AO251" s="251"/>
      <c r="AP251" s="251"/>
      <c r="AQ251" s="251"/>
      <c r="AR251" s="251"/>
      <c r="AS251" s="251"/>
      <c r="AT251" s="251"/>
      <c r="AU251" s="251"/>
      <c r="AV251" s="251"/>
      <c r="AW251" s="251"/>
      <c r="AX251" s="251"/>
      <c r="AY251" s="251"/>
      <c r="AZ251" s="251"/>
      <c r="BA251" s="251"/>
      <c r="BB251" s="251"/>
      <c r="BC251" s="251"/>
      <c r="BD251" s="251"/>
      <c r="BE251" s="251"/>
      <c r="BF251" s="251"/>
      <c r="BG251" s="251"/>
      <c r="BH251" s="251"/>
      <c r="BI251" s="251"/>
      <c r="BJ251" s="251"/>
      <c r="BK251" s="251"/>
      <c r="BL251" s="251"/>
      <c r="BM251" s="251"/>
      <c r="BN251" s="251"/>
      <c r="BO251" s="251"/>
      <c r="BP251" s="251"/>
      <c r="BQ251" s="251"/>
      <c r="BR251" s="251"/>
      <c r="BS251" s="251"/>
      <c r="BT251" s="251"/>
      <c r="BU251" s="251"/>
      <c r="BV251" s="251"/>
      <c r="BW251" s="251"/>
      <c r="BX251" s="251"/>
      <c r="BY251" s="251"/>
      <c r="BZ251" s="251"/>
      <c r="CA251" s="251"/>
      <c r="CB251" s="251"/>
      <c r="CC251" s="251"/>
      <c r="CD251" s="251"/>
      <c r="CE251" s="251"/>
      <c r="CF251" s="251"/>
      <c r="CG251" s="251"/>
      <c r="CH251" s="251"/>
      <c r="CI251" s="251"/>
      <c r="CJ251" s="251"/>
      <c r="CK251" s="251"/>
      <c r="CL251" s="251"/>
      <c r="CM251" s="251"/>
      <c r="CN251" s="251"/>
      <c r="CO251" s="251"/>
      <c r="CP251" s="251"/>
      <c r="CQ251" s="251"/>
      <c r="CR251" s="251"/>
      <c r="CS251" s="251"/>
      <c r="CT251" s="251"/>
      <c r="CU251" s="251"/>
      <c r="CV251" s="251"/>
      <c r="CW251" s="251"/>
      <c r="CX251" s="251"/>
      <c r="CY251" s="251"/>
      <c r="CZ251" s="251"/>
      <c r="DA251" s="251"/>
      <c r="DB251" s="251"/>
      <c r="DC251" s="251"/>
      <c r="DD251" s="251"/>
      <c r="DE251" s="251"/>
      <c r="DF251" s="251"/>
      <c r="DG251" s="251"/>
      <c r="DH251" s="251"/>
      <c r="DI251" s="251"/>
      <c r="DJ251" s="251"/>
      <c r="DK251" s="251"/>
      <c r="DL251" s="251"/>
      <c r="DM251" s="251"/>
      <c r="DN251" s="251"/>
      <c r="DO251" s="251"/>
      <c r="DP251" s="251"/>
      <c r="DQ251" s="251"/>
      <c r="DR251" s="251"/>
      <c r="DS251" s="251"/>
      <c r="DT251" s="251"/>
      <c r="DU251" s="251"/>
      <c r="DV251" s="251"/>
      <c r="DW251" s="251"/>
      <c r="DX251" s="251"/>
      <c r="DY251" s="251"/>
      <c r="DZ251" s="251"/>
      <c r="EA251" s="251"/>
      <c r="EB251" s="251"/>
      <c r="EC251" s="251"/>
      <c r="ED251" s="251"/>
      <c r="EE251" s="251"/>
      <c r="EF251" s="251"/>
      <c r="EG251" s="251"/>
      <c r="EH251" s="251"/>
      <c r="EI251" s="251"/>
      <c r="EJ251" s="251"/>
      <c r="EK251" s="251"/>
      <c r="EL251" s="251"/>
      <c r="EM251" s="251"/>
      <c r="EN251" s="251"/>
      <c r="EO251" s="251"/>
      <c r="EP251" s="251"/>
      <c r="EQ251" s="251"/>
      <c r="ER251" s="251"/>
      <c r="ES251" s="251"/>
      <c r="ET251" s="251"/>
      <c r="EU251" s="251"/>
      <c r="EV251" s="251"/>
      <c r="EW251" s="251"/>
      <c r="EX251" s="251"/>
      <c r="EY251" s="251"/>
      <c r="EZ251" s="251"/>
      <c r="FA251" s="251"/>
      <c r="FB251" s="251"/>
      <c r="FC251" s="251"/>
      <c r="FD251" s="251"/>
      <c r="FE251" s="251"/>
      <c r="FF251" s="251"/>
      <c r="FG251" s="251"/>
      <c r="FH251" s="251"/>
      <c r="FI251" s="251"/>
      <c r="FJ251" s="251"/>
      <c r="FK251" s="251"/>
      <c r="FL251" s="251"/>
      <c r="FM251" s="251"/>
      <c r="FN251" s="251"/>
      <c r="FO251" s="251"/>
      <c r="FP251" s="251"/>
      <c r="FQ251" s="251"/>
      <c r="FR251" s="251"/>
      <c r="FS251" s="251"/>
      <c r="FT251" s="251"/>
      <c r="FU251" s="251"/>
      <c r="FV251" s="251"/>
      <c r="FW251" s="251"/>
      <c r="FX251" s="251"/>
      <c r="FY251" s="251"/>
      <c r="FZ251" s="251"/>
      <c r="GA251" s="251"/>
      <c r="GB251" s="251"/>
      <c r="GC251" s="251"/>
      <c r="GD251" s="251"/>
      <c r="GE251" s="251"/>
      <c r="GF251" s="251"/>
      <c r="GG251" s="251"/>
      <c r="GH251" s="251"/>
      <c r="GI251" s="251"/>
      <c r="GJ251" s="251"/>
      <c r="GK251" s="251"/>
      <c r="GL251" s="251"/>
      <c r="GM251" s="251"/>
      <c r="GN251" s="251"/>
      <c r="GO251" s="251"/>
      <c r="GP251" s="251"/>
      <c r="GQ251" s="251"/>
      <c r="GR251" s="251"/>
      <c r="GS251" s="251"/>
      <c r="GT251" s="251"/>
      <c r="GU251" s="251"/>
      <c r="GV251" s="251"/>
      <c r="GW251" s="251"/>
      <c r="GX251" s="251"/>
      <c r="GY251" s="251"/>
      <c r="GZ251" s="251"/>
      <c r="HA251" s="251"/>
      <c r="HB251" s="251"/>
      <c r="HC251" s="251"/>
      <c r="HD251" s="251"/>
      <c r="HE251" s="251"/>
      <c r="HF251" s="251"/>
      <c r="HG251" s="251"/>
      <c r="HH251" s="251"/>
      <c r="HI251" s="251"/>
      <c r="HJ251" s="251"/>
      <c r="HK251" s="251"/>
      <c r="HL251" s="251"/>
      <c r="HM251" s="251"/>
      <c r="HN251" s="251"/>
      <c r="HO251" s="251"/>
      <c r="HP251" s="251"/>
      <c r="HQ251" s="251"/>
      <c r="HR251" s="251"/>
      <c r="HS251" s="251"/>
      <c r="HT251" s="251"/>
      <c r="HU251" s="251"/>
      <c r="HV251" s="251"/>
      <c r="HW251" s="251"/>
      <c r="HX251" s="251"/>
      <c r="HY251" s="251"/>
      <c r="HZ251" s="251"/>
      <c r="IA251" s="251"/>
      <c r="IB251" s="251"/>
      <c r="IC251" s="251"/>
      <c r="ID251" s="251"/>
      <c r="IE251" s="251"/>
      <c r="IF251" s="251"/>
      <c r="IG251" s="251"/>
      <c r="IH251" s="251"/>
      <c r="II251" s="251"/>
      <c r="IJ251" s="251"/>
      <c r="IK251" s="251"/>
    </row>
    <row r="252" spans="1:245" x14ac:dyDescent="0.35">
      <c r="H252" s="264"/>
      <c r="J252" s="121"/>
      <c r="K252" s="121"/>
      <c r="L252" s="251"/>
      <c r="M252" s="251"/>
      <c r="N252" s="251"/>
      <c r="O252" s="251"/>
      <c r="P252" s="251"/>
      <c r="Q252" s="251"/>
      <c r="R252" s="251"/>
      <c r="S252" s="251"/>
      <c r="T252" s="251"/>
      <c r="U252" s="251"/>
      <c r="V252" s="251"/>
      <c r="W252" s="251"/>
      <c r="X252" s="251"/>
      <c r="Y252" s="251"/>
      <c r="Z252" s="251"/>
      <c r="AA252" s="251"/>
      <c r="AB252" s="251"/>
      <c r="AC252" s="251"/>
      <c r="AD252" s="251"/>
      <c r="AE252" s="251"/>
      <c r="AF252" s="251"/>
      <c r="AG252" s="251"/>
      <c r="AH252" s="251"/>
      <c r="AI252" s="251"/>
      <c r="AJ252" s="251"/>
      <c r="AK252" s="251"/>
      <c r="AL252" s="251"/>
      <c r="AM252" s="251"/>
      <c r="AN252" s="251"/>
      <c r="AO252" s="251"/>
      <c r="AP252" s="251"/>
      <c r="AQ252" s="251"/>
      <c r="AR252" s="251"/>
      <c r="AS252" s="251"/>
      <c r="AT252" s="251"/>
      <c r="AU252" s="251"/>
      <c r="AV252" s="251"/>
      <c r="AW252" s="251"/>
      <c r="AX252" s="251"/>
      <c r="AY252" s="251"/>
      <c r="AZ252" s="251"/>
      <c r="BA252" s="251"/>
      <c r="BB252" s="251"/>
      <c r="BC252" s="251"/>
      <c r="BD252" s="251"/>
      <c r="BE252" s="251"/>
      <c r="BF252" s="251"/>
      <c r="BG252" s="251"/>
      <c r="BH252" s="251"/>
      <c r="BI252" s="251"/>
      <c r="BJ252" s="251"/>
      <c r="BK252" s="251"/>
      <c r="BL252" s="251"/>
      <c r="BM252" s="251"/>
      <c r="BN252" s="251"/>
      <c r="BO252" s="251"/>
      <c r="BP252" s="251"/>
      <c r="BQ252" s="251"/>
      <c r="BR252" s="251"/>
      <c r="BS252" s="251"/>
      <c r="BT252" s="251"/>
      <c r="BU252" s="251"/>
      <c r="BV252" s="251"/>
      <c r="BW252" s="251"/>
      <c r="BX252" s="251"/>
      <c r="BY252" s="251"/>
      <c r="BZ252" s="251"/>
      <c r="CA252" s="251"/>
      <c r="CB252" s="251"/>
      <c r="CC252" s="251"/>
      <c r="CD252" s="251"/>
      <c r="CE252" s="251"/>
      <c r="CF252" s="251"/>
      <c r="CG252" s="251"/>
      <c r="CH252" s="251"/>
      <c r="CI252" s="251"/>
      <c r="CJ252" s="251"/>
      <c r="CK252" s="251"/>
      <c r="CL252" s="251"/>
      <c r="CM252" s="251"/>
      <c r="CN252" s="251"/>
      <c r="CO252" s="251"/>
      <c r="CP252" s="251"/>
      <c r="CQ252" s="251"/>
      <c r="CR252" s="251"/>
      <c r="CS252" s="251"/>
      <c r="CT252" s="251"/>
      <c r="CU252" s="251"/>
      <c r="CV252" s="251"/>
      <c r="CW252" s="251"/>
      <c r="CX252" s="251"/>
      <c r="CY252" s="251"/>
      <c r="CZ252" s="251"/>
      <c r="DA252" s="251"/>
      <c r="DB252" s="251"/>
      <c r="DC252" s="251"/>
      <c r="DD252" s="251"/>
      <c r="DE252" s="251"/>
      <c r="DF252" s="251"/>
      <c r="DG252" s="251"/>
      <c r="DH252" s="251"/>
      <c r="DI252" s="251"/>
      <c r="DJ252" s="251"/>
      <c r="DK252" s="251"/>
      <c r="DL252" s="251"/>
      <c r="DM252" s="251"/>
      <c r="DN252" s="251"/>
      <c r="DO252" s="251"/>
      <c r="DP252" s="251"/>
      <c r="DQ252" s="251"/>
      <c r="DR252" s="251"/>
      <c r="DS252" s="251"/>
      <c r="DT252" s="251"/>
      <c r="DU252" s="251"/>
      <c r="DV252" s="251"/>
      <c r="DW252" s="251"/>
      <c r="DX252" s="251"/>
      <c r="DY252" s="251"/>
      <c r="DZ252" s="251"/>
      <c r="EA252" s="251"/>
      <c r="EB252" s="251"/>
      <c r="EC252" s="251"/>
      <c r="ED252" s="251"/>
      <c r="EE252" s="251"/>
      <c r="EF252" s="251"/>
      <c r="EG252" s="251"/>
      <c r="EH252" s="251"/>
      <c r="EI252" s="251"/>
      <c r="EJ252" s="251"/>
      <c r="EK252" s="251"/>
      <c r="EL252" s="251"/>
      <c r="EM252" s="251"/>
      <c r="EN252" s="251"/>
      <c r="EO252" s="251"/>
      <c r="EP252" s="251"/>
      <c r="EQ252" s="251"/>
      <c r="ER252" s="251"/>
      <c r="ES252" s="251"/>
      <c r="ET252" s="251"/>
      <c r="EU252" s="251"/>
      <c r="EV252" s="251"/>
      <c r="EW252" s="251"/>
      <c r="EX252" s="251"/>
      <c r="EY252" s="251"/>
      <c r="EZ252" s="251"/>
      <c r="FA252" s="251"/>
      <c r="FB252" s="251"/>
      <c r="FC252" s="251"/>
      <c r="FD252" s="251"/>
      <c r="FE252" s="251"/>
      <c r="FF252" s="251"/>
      <c r="FG252" s="251"/>
      <c r="FH252" s="251"/>
      <c r="FI252" s="251"/>
      <c r="FJ252" s="251"/>
      <c r="FK252" s="251"/>
      <c r="FL252" s="251"/>
      <c r="FM252" s="251"/>
      <c r="FN252" s="251"/>
      <c r="FO252" s="251"/>
      <c r="FP252" s="251"/>
      <c r="FQ252" s="251"/>
      <c r="FR252" s="251"/>
      <c r="FS252" s="251"/>
      <c r="FT252" s="251"/>
      <c r="FU252" s="251"/>
      <c r="FV252" s="251"/>
      <c r="FW252" s="251"/>
      <c r="FX252" s="251"/>
      <c r="FY252" s="251"/>
      <c r="FZ252" s="251"/>
      <c r="GA252" s="251"/>
      <c r="GB252" s="251"/>
      <c r="GC252" s="251"/>
      <c r="GD252" s="251"/>
      <c r="GE252" s="251"/>
      <c r="GF252" s="251"/>
      <c r="GG252" s="251"/>
      <c r="GH252" s="251"/>
      <c r="GI252" s="251"/>
      <c r="GJ252" s="251"/>
      <c r="GK252" s="251"/>
      <c r="GL252" s="251"/>
      <c r="GM252" s="251"/>
      <c r="GN252" s="251"/>
      <c r="GO252" s="251"/>
      <c r="GP252" s="251"/>
      <c r="GQ252" s="251"/>
      <c r="GR252" s="251"/>
      <c r="GS252" s="251"/>
      <c r="GT252" s="251"/>
      <c r="GU252" s="251"/>
      <c r="GV252" s="251"/>
      <c r="GW252" s="251"/>
      <c r="GX252" s="251"/>
      <c r="GY252" s="251"/>
      <c r="GZ252" s="251"/>
      <c r="HA252" s="251"/>
      <c r="HB252" s="251"/>
      <c r="HC252" s="251"/>
      <c r="HD252" s="251"/>
      <c r="HE252" s="251"/>
      <c r="HF252" s="251"/>
      <c r="HG252" s="251"/>
      <c r="HH252" s="251"/>
      <c r="HI252" s="251"/>
      <c r="HJ252" s="251"/>
      <c r="HK252" s="251"/>
      <c r="HL252" s="251"/>
      <c r="HM252" s="251"/>
      <c r="HN252" s="251"/>
      <c r="HO252" s="251"/>
      <c r="HP252" s="251"/>
      <c r="HQ252" s="251"/>
      <c r="HR252" s="251"/>
      <c r="HS252" s="251"/>
      <c r="HT252" s="251"/>
      <c r="HU252" s="251"/>
      <c r="HV252" s="251"/>
      <c r="HW252" s="251"/>
      <c r="HX252" s="251"/>
      <c r="HY252" s="251"/>
      <c r="HZ252" s="251"/>
      <c r="IA252" s="251"/>
      <c r="IB252" s="251"/>
      <c r="IC252" s="251"/>
      <c r="ID252" s="251"/>
      <c r="IE252" s="251"/>
      <c r="IF252" s="251"/>
      <c r="IG252" s="251"/>
      <c r="IH252" s="251"/>
      <c r="II252" s="251"/>
      <c r="IJ252" s="251"/>
      <c r="IK252" s="251"/>
    </row>
  </sheetData>
  <mergeCells count="37">
    <mergeCell ref="B7:G7"/>
    <mergeCell ref="B9:G9"/>
    <mergeCell ref="B8:G8"/>
    <mergeCell ref="A28:F28"/>
    <mergeCell ref="A20:F20"/>
    <mergeCell ref="A15:G15"/>
    <mergeCell ref="A21:F21"/>
    <mergeCell ref="A25:F25"/>
    <mergeCell ref="A17:G17"/>
    <mergeCell ref="A1:G1"/>
    <mergeCell ref="B3:G3"/>
    <mergeCell ref="B4:G4"/>
    <mergeCell ref="B5:G5"/>
    <mergeCell ref="B6:G6"/>
    <mergeCell ref="I85:I86"/>
    <mergeCell ref="A79:F79"/>
    <mergeCell ref="A29:F29"/>
    <mergeCell ref="A35:F35"/>
    <mergeCell ref="A46:F46"/>
    <mergeCell ref="A47:F47"/>
    <mergeCell ref="A57:F57"/>
    <mergeCell ref="H128:H129"/>
    <mergeCell ref="A62:F62"/>
    <mergeCell ref="A76:F76"/>
    <mergeCell ref="A148:F148"/>
    <mergeCell ref="A145:F145"/>
    <mergeCell ref="H131:H133"/>
    <mergeCell ref="A68:F68"/>
    <mergeCell ref="A64:F64"/>
    <mergeCell ref="A124:F124"/>
    <mergeCell ref="A103:F103"/>
    <mergeCell ref="A96:F96"/>
    <mergeCell ref="A98:F98"/>
    <mergeCell ref="A112:F112"/>
    <mergeCell ref="A109:F109"/>
    <mergeCell ref="A87:F87"/>
    <mergeCell ref="A92:F92"/>
  </mergeCells>
  <printOptions horizontalCentered="1"/>
  <pageMargins left="0.39370078740157483" right="0.39370078740157483" top="0.39370078740157483" bottom="0.39370078740157483" header="0.31496062992125984" footer="0.31496062992125984"/>
  <pageSetup paperSize="8" scale="84" fitToHeight="0" orientation="landscape" r:id="rId1"/>
  <headerFooter>
    <oddFooter>&amp;C &amp;F&amp;RPage &amp;P</oddFooter>
    <firstFooter>&amp;Cpage 3</firstFooter>
  </headerFooter>
  <rowBreaks count="5" manualBreakCount="5">
    <brk id="27" max="16383" man="1"/>
    <brk id="45" max="16383" man="1"/>
    <brk id="56" max="16383" man="1"/>
    <brk id="75" max="16383" man="1"/>
    <brk id="123" max="16383" man="1"/>
  </rowBreaks>
  <ignoredErrors>
    <ignoredError sqref="G127 G135 G10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33"/>
  <sheetViews>
    <sheetView topLeftCell="A13" zoomScaleNormal="100" workbookViewId="0">
      <selection activeCell="G43" sqref="G43"/>
    </sheetView>
  </sheetViews>
  <sheetFormatPr baseColWidth="10" defaultColWidth="11.453125" defaultRowHeight="14.5" x14ac:dyDescent="0.35"/>
  <cols>
    <col min="1" max="1" width="46.7265625" style="1" customWidth="1"/>
    <col min="2" max="2" width="29.453125" style="1" customWidth="1"/>
    <col min="3" max="3" width="28.54296875" style="2" customWidth="1"/>
    <col min="4" max="4" width="19.26953125" style="1" customWidth="1"/>
    <col min="5" max="5" width="11.453125" style="1" customWidth="1"/>
    <col min="6" max="6" width="11.453125" style="1"/>
    <col min="7" max="7" width="10" style="1" customWidth="1"/>
    <col min="8" max="8" width="11.453125" style="1" hidden="1" customWidth="1"/>
    <col min="9" max="16384" width="11.453125" style="1"/>
  </cols>
  <sheetData>
    <row r="2" spans="1:3" ht="34.5" customHeight="1" x14ac:dyDescent="0.35">
      <c r="A2" s="323" t="s">
        <v>100</v>
      </c>
      <c r="B2" s="324"/>
      <c r="C2" s="324"/>
    </row>
    <row r="3" spans="1:3" ht="6.75" customHeight="1" thickBot="1" x14ac:dyDescent="0.4"/>
    <row r="4" spans="1:3" ht="15" thickBot="1" x14ac:dyDescent="0.4">
      <c r="A4" s="5" t="s">
        <v>0</v>
      </c>
      <c r="B4" s="329">
        <f>'annexe 2_1 (cout-surcout)'!B3:G3</f>
        <v>0</v>
      </c>
      <c r="C4" s="330"/>
    </row>
    <row r="5" spans="1:3" ht="15" thickBot="1" x14ac:dyDescent="0.4">
      <c r="A5" s="5" t="s">
        <v>17</v>
      </c>
      <c r="B5" s="329">
        <f>'annexe 2_1 (cout-surcout)'!B4:G4</f>
        <v>0</v>
      </c>
      <c r="C5" s="330"/>
    </row>
    <row r="6" spans="1:3" ht="15" thickBot="1" x14ac:dyDescent="0.4">
      <c r="A6" s="3" t="s">
        <v>18</v>
      </c>
      <c r="B6" s="329">
        <f>'annexe 2_1 (cout-surcout)'!B5:G5</f>
        <v>0</v>
      </c>
      <c r="C6" s="330"/>
    </row>
    <row r="7" spans="1:3" ht="15" thickBot="1" x14ac:dyDescent="0.4">
      <c r="A7" s="8" t="s">
        <v>40</v>
      </c>
      <c r="B7" s="329" t="str">
        <f>'annexe 2_1 (cout-surcout)'!B6:G6</f>
        <v xml:space="preserve">Hôpital </v>
      </c>
      <c r="C7" s="330"/>
    </row>
    <row r="8" spans="1:3" ht="15" thickBot="1" x14ac:dyDescent="0.4">
      <c r="A8" s="8" t="s">
        <v>19</v>
      </c>
      <c r="B8" s="329">
        <f>'annexe 2_1 (cout-surcout)'!B8:G8</f>
        <v>0</v>
      </c>
      <c r="C8" s="330"/>
    </row>
    <row r="9" spans="1:3" ht="15.75" customHeight="1" thickBot="1" x14ac:dyDescent="0.4">
      <c r="A9" s="8" t="s">
        <v>20</v>
      </c>
      <c r="B9" s="331">
        <f>'annexe 2_1 (cout-surcout)'!B9:G9</f>
        <v>0</v>
      </c>
      <c r="C9" s="332"/>
    </row>
    <row r="10" spans="1:3" ht="5.25" customHeight="1" thickBot="1" x14ac:dyDescent="0.4">
      <c r="A10" s="8"/>
      <c r="B10" s="9"/>
      <c r="C10" s="10"/>
    </row>
    <row r="11" spans="1:3" ht="30" customHeight="1" thickBot="1" x14ac:dyDescent="0.4">
      <c r="A11" s="11" t="s">
        <v>101</v>
      </c>
      <c r="B11" s="327"/>
      <c r="C11" s="328"/>
    </row>
    <row r="12" spans="1:3" ht="5.25" customHeight="1" thickBot="1" x14ac:dyDescent="0.4"/>
    <row r="13" spans="1:3" ht="29.5" thickBot="1" x14ac:dyDescent="0.4">
      <c r="A13" s="8" t="s">
        <v>102</v>
      </c>
      <c r="B13" s="325"/>
      <c r="C13" s="326"/>
    </row>
    <row r="14" spans="1:3" ht="5.25" customHeight="1" thickBot="1" x14ac:dyDescent="0.4">
      <c r="A14" s="12"/>
    </row>
    <row r="15" spans="1:3" ht="15" thickBot="1" x14ac:dyDescent="0.4">
      <c r="A15" s="28" t="s">
        <v>21</v>
      </c>
      <c r="B15" s="29" t="s">
        <v>22</v>
      </c>
      <c r="C15" s="30" t="s">
        <v>39</v>
      </c>
    </row>
    <row r="16" spans="1:3" x14ac:dyDescent="0.35">
      <c r="A16" s="16"/>
      <c r="B16" s="17"/>
      <c r="C16" s="18"/>
    </row>
    <row r="17" spans="1:3" x14ac:dyDescent="0.35">
      <c r="A17" s="13"/>
      <c r="B17" s="15"/>
      <c r="C17" s="4"/>
    </row>
    <row r="18" spans="1:3" x14ac:dyDescent="0.35">
      <c r="A18" s="13"/>
      <c r="B18" s="15"/>
      <c r="C18" s="4"/>
    </row>
    <row r="19" spans="1:3" x14ac:dyDescent="0.35">
      <c r="A19" s="13"/>
      <c r="B19" s="15"/>
      <c r="C19" s="4"/>
    </row>
    <row r="20" spans="1:3" x14ac:dyDescent="0.35">
      <c r="A20" s="13"/>
      <c r="B20" s="15"/>
      <c r="C20" s="4"/>
    </row>
    <row r="21" spans="1:3" x14ac:dyDescent="0.35">
      <c r="A21" s="13"/>
      <c r="B21" s="15"/>
      <c r="C21" s="4"/>
    </row>
    <row r="22" spans="1:3" x14ac:dyDescent="0.35">
      <c r="A22" s="13"/>
      <c r="B22" s="15"/>
      <c r="C22" s="4"/>
    </row>
    <row r="23" spans="1:3" x14ac:dyDescent="0.35">
      <c r="A23" s="13"/>
      <c r="B23" s="15"/>
      <c r="C23" s="4"/>
    </row>
    <row r="24" spans="1:3" x14ac:dyDescent="0.35">
      <c r="A24" s="13"/>
      <c r="B24" s="15"/>
      <c r="C24" s="4"/>
    </row>
    <row r="25" spans="1:3" x14ac:dyDescent="0.35">
      <c r="A25" s="13"/>
      <c r="B25" s="15"/>
      <c r="C25" s="4"/>
    </row>
    <row r="26" spans="1:3" x14ac:dyDescent="0.35">
      <c r="A26" s="13"/>
      <c r="B26" s="15"/>
      <c r="C26" s="4"/>
    </row>
    <row r="27" spans="1:3" x14ac:dyDescent="0.35">
      <c r="A27" s="13"/>
      <c r="B27" s="15"/>
      <c r="C27" s="4"/>
    </row>
    <row r="28" spans="1:3" x14ac:dyDescent="0.35">
      <c r="A28" s="13"/>
      <c r="B28" s="15"/>
      <c r="C28" s="4"/>
    </row>
    <row r="29" spans="1:3" x14ac:dyDescent="0.35">
      <c r="A29" s="13"/>
      <c r="B29" s="15"/>
      <c r="C29" s="4"/>
    </row>
    <row r="30" spans="1:3" x14ac:dyDescent="0.35">
      <c r="A30" s="13"/>
      <c r="B30" s="15"/>
      <c r="C30" s="4"/>
    </row>
    <row r="31" spans="1:3" x14ac:dyDescent="0.35">
      <c r="A31" s="13"/>
      <c r="B31" s="15"/>
      <c r="C31" s="4"/>
    </row>
    <row r="32" spans="1:3" ht="15" thickBot="1" x14ac:dyDescent="0.4">
      <c r="A32" s="13"/>
      <c r="B32" s="14"/>
      <c r="C32" s="6"/>
    </row>
    <row r="33" spans="2:3" ht="15" thickBot="1" x14ac:dyDescent="0.4">
      <c r="B33" s="31" t="s">
        <v>23</v>
      </c>
      <c r="C33" s="32">
        <f>SUM(C16:C32)</f>
        <v>0</v>
      </c>
    </row>
  </sheetData>
  <mergeCells count="9">
    <mergeCell ref="A2:C2"/>
    <mergeCell ref="B13:C13"/>
    <mergeCell ref="B11:C11"/>
    <mergeCell ref="B4:C4"/>
    <mergeCell ref="B5:C5"/>
    <mergeCell ref="B6:C6"/>
    <mergeCell ref="B7:C7"/>
    <mergeCell ref="B8:C8"/>
    <mergeCell ref="B9:C9"/>
  </mergeCells>
  <pageMargins left="0.70866141732283472" right="0.70866141732283472" top="0.23622047244094491" bottom="0.74803149606299213" header="0.31496062992125984" footer="0.31496062992125984"/>
  <pageSetup paperSize="9" scale="77" fitToHeight="2" orientation="portrait" r:id="rId1"/>
  <headerFooter differentFirst="1">
    <oddHeader xml:space="preserve">&amp;C
</oddHeader>
    <firstFooter>&amp;Cpersion du 30/0816</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annexe 2 (qualification)</vt:lpstr>
      <vt:lpstr>annexe 2_1 (cout-surcout)</vt:lpstr>
      <vt:lpstr>annexe 3 (contreparties)</vt:lpstr>
      <vt:lpstr>'annexe 2_1 (cout-surcout)'!Impression_des_titres</vt:lpstr>
      <vt:lpstr>'annexe 2 (qualification)'!Zone_d_impression</vt:lpstr>
      <vt:lpstr>'annexe 2_1 (cout-surcout)'!Zone_d_impression</vt:lpstr>
      <vt:lpstr>'annexe 3 (contreparties)'!Zone_d_impression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 unique - Annexe IV</dc:title>
  <dc:subject>Contrat unique 2014</dc:subject>
  <dc:creator/>
  <cp:keywords>DGOS, PF4</cp:keywords>
  <cp:lastModifiedBy/>
  <dcterms:created xsi:type="dcterms:W3CDTF">2006-09-12T15:06:44Z</dcterms:created>
  <dcterms:modified xsi:type="dcterms:W3CDTF">2021-02-03T07:55:29Z</dcterms:modified>
  <cp:category>Circulaire</cp:category>
</cp:coreProperties>
</file>