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19416" windowHeight="10416" tabRatio="521" firstSheet="1" activeTab="1"/>
  </bookViews>
  <sheets>
    <sheet name="annexe 2 (qualification)" sheetId="5" r:id="rId1"/>
    <sheet name="annexe 2_1 (cout-surcout)" sheetId="1" r:id="rId2"/>
    <sheet name="annexe 3 (contreparties)" sheetId="2" r:id="rId3"/>
  </sheets>
  <externalReferences>
    <externalReference r:id="rId4"/>
  </externalReferences>
  <definedNames>
    <definedName name="choix">#REF!</definedName>
    <definedName name="facturation">#REF!</definedName>
    <definedName name="_xlnm.Print_Titles" localSheetId="1">'annexe 2_1 (cout-surcout)'!$19:$19</definedName>
    <definedName name="Oui">#REF!</definedName>
    <definedName name="visite_centre">[1]Liste1!$A$1:$A$2</definedName>
    <definedName name="_xlnm.Print_Area" localSheetId="0">'annexe 2 (qualification)'!$A$2:$F$19</definedName>
    <definedName name="_xlnm.Print_Area" localSheetId="1">'annexe 2_1 (cout-surcout)'!$A$1:$H$152</definedName>
    <definedName name="_xlnm.Print_Area" localSheetId="2">'annexe 3 (contreparties)'!$A$2:$C$21</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0" i="1" l="1"/>
  <c r="G74" i="1"/>
  <c r="F80" i="1"/>
  <c r="G80" i="1" s="1"/>
  <c r="C33" i="2"/>
  <c r="F52" i="1" l="1"/>
  <c r="G52" i="1" s="1"/>
  <c r="F53" i="1"/>
  <c r="G53" i="1" s="1"/>
  <c r="F54" i="1"/>
  <c r="G54" i="1" s="1"/>
  <c r="F55" i="1"/>
  <c r="G55" i="1" s="1"/>
  <c r="F56" i="1"/>
  <c r="G56" i="1" s="1"/>
  <c r="F51" i="1" l="1"/>
  <c r="G51" i="1" s="1"/>
  <c r="F50" i="1"/>
  <c r="G50" i="1" s="1"/>
  <c r="F49" i="1"/>
  <c r="G49" i="1" s="1"/>
  <c r="F147" i="1" l="1"/>
  <c r="G147" i="1" s="1"/>
  <c r="F146" i="1"/>
  <c r="G146" i="1" s="1"/>
  <c r="F114" i="1"/>
  <c r="G114" i="1" s="1"/>
  <c r="F123" i="1"/>
  <c r="G123" i="1" s="1"/>
  <c r="F122" i="1"/>
  <c r="G122" i="1" s="1"/>
  <c r="F121" i="1"/>
  <c r="G121" i="1" s="1"/>
  <c r="F120" i="1"/>
  <c r="G120" i="1" s="1"/>
  <c r="F119" i="1"/>
  <c r="G119" i="1" s="1"/>
  <c r="F118" i="1"/>
  <c r="G118" i="1" s="1"/>
  <c r="F117" i="1"/>
  <c r="G117" i="1" s="1"/>
  <c r="F116" i="1"/>
  <c r="G116" i="1" s="1"/>
  <c r="F115" i="1"/>
  <c r="G115" i="1" s="1"/>
  <c r="F101" i="1"/>
  <c r="G101" i="1" s="1"/>
  <c r="F102" i="1"/>
  <c r="G102" i="1" s="1"/>
  <c r="F73" i="1"/>
  <c r="G73" i="1" s="1"/>
  <c r="F72" i="1"/>
  <c r="G72" i="1" s="1"/>
  <c r="F71" i="1" l="1"/>
  <c r="G71" i="1" s="1"/>
  <c r="F33" i="1"/>
  <c r="F95" i="1"/>
  <c r="G95" i="1" s="1"/>
  <c r="F94" i="1"/>
  <c r="G94" i="1" s="1"/>
  <c r="F93" i="1"/>
  <c r="G93" i="1" s="1"/>
  <c r="F81" i="1"/>
  <c r="G81" i="1" s="1"/>
  <c r="F82" i="1"/>
  <c r="G82" i="1" s="1"/>
  <c r="F83" i="1"/>
  <c r="G83" i="1" s="1"/>
  <c r="F84" i="1"/>
  <c r="G84" i="1" s="1"/>
  <c r="B9" i="2"/>
  <c r="B8" i="2"/>
  <c r="B7" i="2"/>
  <c r="B6" i="2"/>
  <c r="B5" i="2"/>
  <c r="B4" i="2"/>
  <c r="F144" i="1"/>
  <c r="G144" i="1" s="1"/>
  <c r="F143" i="1"/>
  <c r="G143" i="1" s="1"/>
  <c r="F142" i="1"/>
  <c r="G142" i="1" s="1"/>
  <c r="F141" i="1"/>
  <c r="F140" i="1"/>
  <c r="G140" i="1" s="1"/>
  <c r="F139" i="1"/>
  <c r="G139" i="1" s="1"/>
  <c r="F138" i="1"/>
  <c r="G138" i="1" s="1"/>
  <c r="F137" i="1"/>
  <c r="G137" i="1" s="1"/>
  <c r="F136" i="1"/>
  <c r="F135" i="1"/>
  <c r="G135" i="1" s="1"/>
  <c r="F134" i="1"/>
  <c r="F133" i="1"/>
  <c r="F132" i="1"/>
  <c r="F131" i="1"/>
  <c r="F130" i="1"/>
  <c r="G130" i="1" s="1"/>
  <c r="F129" i="1"/>
  <c r="F128" i="1"/>
  <c r="F127" i="1"/>
  <c r="G127" i="1" s="1"/>
  <c r="F126" i="1"/>
  <c r="G126" i="1" s="1"/>
  <c r="F125" i="1"/>
  <c r="G125" i="1" s="1"/>
  <c r="F113" i="1"/>
  <c r="G113" i="1" s="1"/>
  <c r="F111" i="1"/>
  <c r="G111" i="1" s="1"/>
  <c r="F110" i="1"/>
  <c r="G110" i="1" s="1"/>
  <c r="F108" i="1"/>
  <c r="G108" i="1" s="1"/>
  <c r="F107" i="1"/>
  <c r="F106" i="1"/>
  <c r="G106" i="1" s="1"/>
  <c r="F105" i="1"/>
  <c r="G105" i="1" s="1"/>
  <c r="F104" i="1"/>
  <c r="G104" i="1" s="1"/>
  <c r="F99" i="1"/>
  <c r="G99" i="1" s="1"/>
  <c r="F97" i="1"/>
  <c r="G97" i="1" s="1"/>
  <c r="F91" i="1"/>
  <c r="G91" i="1" s="1"/>
  <c r="F90" i="1"/>
  <c r="G90" i="1" s="1"/>
  <c r="F89" i="1"/>
  <c r="G89" i="1" s="1"/>
  <c r="F88" i="1"/>
  <c r="G88" i="1" s="1"/>
  <c r="F86" i="1"/>
  <c r="G86" i="1" s="1"/>
  <c r="F85" i="1"/>
  <c r="G85" i="1" s="1"/>
  <c r="F78" i="1"/>
  <c r="G78" i="1" s="1"/>
  <c r="F77" i="1"/>
  <c r="G77" i="1" s="1"/>
  <c r="F70" i="1"/>
  <c r="F69" i="1"/>
  <c r="F67" i="1"/>
  <c r="G67" i="1" s="1"/>
  <c r="F66" i="1"/>
  <c r="G66" i="1" s="1"/>
  <c r="F65" i="1"/>
  <c r="G65" i="1" s="1"/>
  <c r="F63" i="1"/>
  <c r="G63" i="1" s="1"/>
  <c r="F58" i="1"/>
  <c r="G58" i="1" s="1"/>
  <c r="F61" i="1"/>
  <c r="G61" i="1" s="1"/>
  <c r="F60" i="1"/>
  <c r="G60" i="1" s="1"/>
  <c r="F59" i="1"/>
  <c r="G59" i="1" s="1"/>
  <c r="F45" i="1"/>
  <c r="G45" i="1" s="1"/>
  <c r="F44" i="1"/>
  <c r="G44" i="1" s="1"/>
  <c r="F43" i="1"/>
  <c r="G43" i="1" s="1"/>
  <c r="F42" i="1"/>
  <c r="G42" i="1" s="1"/>
  <c r="F41" i="1"/>
  <c r="G41" i="1" s="1"/>
  <c r="F40" i="1"/>
  <c r="G40" i="1" s="1"/>
  <c r="F39" i="1"/>
  <c r="G39" i="1" s="1"/>
  <c r="F38" i="1"/>
  <c r="F37" i="1"/>
  <c r="F36" i="1"/>
  <c r="G36" i="1" s="1"/>
  <c r="F34" i="1"/>
  <c r="F32" i="1"/>
  <c r="G32" i="1" s="1"/>
  <c r="F31" i="1"/>
  <c r="G31" i="1" s="1"/>
  <c r="F30" i="1"/>
  <c r="G30" i="1" s="1"/>
  <c r="F27" i="1"/>
  <c r="G27" i="1" s="1"/>
  <c r="F26" i="1"/>
  <c r="G26" i="1" s="1"/>
  <c r="F24" i="1"/>
  <c r="G24" i="1" s="1"/>
  <c r="F23" i="1"/>
  <c r="F22" i="1"/>
  <c r="G22" i="1" s="1"/>
  <c r="G152" i="1" l="1"/>
</calcChain>
</file>

<file path=xl/sharedStrings.xml><?xml version="1.0" encoding="utf-8"?>
<sst xmlns="http://schemas.openxmlformats.org/spreadsheetml/2006/main" count="515" uniqueCount="356">
  <si>
    <t>Entreprise promoteur</t>
  </si>
  <si>
    <t>Investigateur</t>
  </si>
  <si>
    <t>Nombre prévisionnel de patients pour le centre</t>
  </si>
  <si>
    <t>TOTAL</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</si>
  <si>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</si>
  <si>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</si>
  <si>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</si>
  <si>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</si>
  <si>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</si>
  <si>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</si>
  <si>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</si>
  <si>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</si>
  <si>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</si>
  <si>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</si>
  <si>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surcoût</t>
  </si>
  <si>
    <t>coût</t>
  </si>
  <si>
    <t>Tous les frais complémentaires, non prévus, mais imputables à la recherche</t>
  </si>
  <si>
    <t>Entreprise CRO</t>
  </si>
  <si>
    <t>Recherche (Acronyme ou référence promoteur)</t>
  </si>
  <si>
    <t>Investigateur + numéro étude</t>
  </si>
  <si>
    <t>Structure interne de rattachement (Pôle, service,…)</t>
  </si>
  <si>
    <t>Désignation</t>
  </si>
  <si>
    <t>Commentaire/remarque</t>
  </si>
  <si>
    <t>Total</t>
  </si>
  <si>
    <t>CRO (le cas échéant)</t>
  </si>
  <si>
    <t>Pôle / Unité</t>
  </si>
  <si>
    <t>Recherche n° EudraCt ou Idrcb</t>
  </si>
  <si>
    <t>X</t>
  </si>
  <si>
    <t xml:space="preserve">X </t>
  </si>
  <si>
    <t>&gt; à 2 bras de traitement</t>
  </si>
  <si>
    <t xml:space="preserve">
items :       </t>
  </si>
  <si>
    <t>Définitions des différentes typologies de recherche</t>
  </si>
  <si>
    <t xml:space="preserve">Destruction </t>
  </si>
  <si>
    <t xml:space="preserve">Conditions particulières de conservation </t>
  </si>
  <si>
    <t xml:space="preserve">Etiquetage ou Ré-étiquetage </t>
  </si>
  <si>
    <t xml:space="preserve">&lt;10 unités </t>
  </si>
  <si>
    <t>entre 10 et 50 </t>
  </si>
  <si>
    <t xml:space="preserve">&gt;50 </t>
  </si>
  <si>
    <t>Matrice de calcul des coûts et surcoûts engagés pour la réalisation de la recherche biomédicale à finalité commerciale</t>
  </si>
  <si>
    <t xml:space="preserve">Montant de la contrepartie </t>
  </si>
  <si>
    <t>Etablissement de Santé</t>
  </si>
  <si>
    <t>Niveau de Complexité de la recherche :</t>
  </si>
  <si>
    <t>Phase I/II ou Recherche pré-Marquage CE</t>
  </si>
  <si>
    <t>Implication d'un service de pédiatrie</t>
  </si>
  <si>
    <t>3 niveaux de "complexité" de recherche en fonction du nombre de croix</t>
  </si>
  <si>
    <t>Niveau 1</t>
  </si>
  <si>
    <t>&lt;2</t>
  </si>
  <si>
    <t>Niveau 2</t>
  </si>
  <si>
    <t>Niveau 3</t>
  </si>
  <si>
    <t>3 et plus</t>
  </si>
  <si>
    <t>PHARMACIE - RADIOPHARMACIE - DISPOITIF MEDICAL</t>
  </si>
  <si>
    <t>AUTRES COUTS / SURCOUTS IMPUTABLES A L'ESSAI</t>
  </si>
  <si>
    <t>IMAGERIE</t>
  </si>
  <si>
    <t>SEJOURS ET CONSULTATIONS</t>
  </si>
  <si>
    <t>Avec hospitalisation* (&gt;4h) et/ou acte réalisé avec asepsie (secteur stérile, bloc)</t>
  </si>
  <si>
    <t>par personnel</t>
  </si>
  <si>
    <t>n° FINESS</t>
  </si>
  <si>
    <t>BIOLOGIE - ANATOMO-PATHOLOGIE</t>
  </si>
  <si>
    <t>tarif CCAM</t>
  </si>
  <si>
    <t>Réalisation de points multiples PK et/ou PD et/ou screening moléculaire</t>
  </si>
  <si>
    <t>Réalisation dans une spécialité de prise en charge coûteuse (Réanimation, Soins Intensifs, Soins palliatifs, Chirurgie, Brulés, Greffes, Services d'urgence, cancérologie)</t>
  </si>
  <si>
    <t xml:space="preserve">* si requis par le protocole pour les essais DM </t>
  </si>
  <si>
    <t>Forfaits logistiques</t>
  </si>
  <si>
    <t>Forfait pharmaceutique ou radiopharmaceutique 1ère année</t>
  </si>
  <si>
    <t>Forfait pharmaceutique ou radiopharmaceutique Année Supplémentaire</t>
  </si>
  <si>
    <t>Visite supplémentaire de suivi (de monitoring) (au-delà de 6 visites par an)</t>
  </si>
  <si>
    <t>Nom de l'établissement coordinateur ou associé</t>
  </si>
  <si>
    <t>Actes nomenclaturés</t>
  </si>
  <si>
    <t>Actes non nomenclaturés</t>
  </si>
  <si>
    <t>ANATOMO-PATHOLOGIE - Acte hors nomenclature CCAM</t>
  </si>
  <si>
    <t>ANATOMO-PATHOLOGIE - Acte nomenclaturé CCAM</t>
  </si>
  <si>
    <t>Estimation du temps TEC  - Cout Horaire 42€/h</t>
  </si>
  <si>
    <t>Estimation du temps médical - Cout Horaire 85€/h</t>
  </si>
  <si>
    <t>Estimation du temps infirmier - Cout Horaire 38€/h</t>
  </si>
  <si>
    <t>BIOLOGIE - Acte nomenclaturé - NABM RIHN</t>
  </si>
  <si>
    <t>BIOLOGIE - Acte hors NABM RIHN</t>
  </si>
  <si>
    <t xml:space="preserve">Montant unitaire € </t>
  </si>
  <si>
    <t>Coût ou surcoût</t>
  </si>
  <si>
    <t xml:space="preserve">Limite d'occurrence 
</t>
  </si>
  <si>
    <t>Impliquant plus de 2 services et/ou Pôles Médico-Techniques et/ou imagerie couteuse en plus de la pharmacie et du service de l'investigateur</t>
  </si>
  <si>
    <t>Qualification du type de recherche pour la réalisation de la matrice de la convention unique pour les recherches biomédicales à finalité commerciale</t>
  </si>
  <si>
    <t xml:space="preserve">Le Promoteur fournit gratuitement </t>
  </si>
  <si>
    <t>Total coût</t>
  </si>
  <si>
    <t>Total surcoût</t>
  </si>
  <si>
    <t xml:space="preserve">Par centre </t>
  </si>
  <si>
    <t>Par ordonnance</t>
  </si>
  <si>
    <t>Fil de l'eau</t>
  </si>
  <si>
    <t>Par campagne</t>
  </si>
  <si>
    <t>Par visite</t>
  </si>
  <si>
    <t>Par acte</t>
  </si>
  <si>
    <t>Par reception/ livraison</t>
  </si>
  <si>
    <t>Par appel</t>
  </si>
  <si>
    <t>Par plateau</t>
  </si>
  <si>
    <t xml:space="preserve">Par produit
Prix d’achat </t>
  </si>
  <si>
    <t>Par examen
Frais réel</t>
  </si>
  <si>
    <t>Par examen</t>
  </si>
  <si>
    <t>Par patient</t>
  </si>
  <si>
    <t>Par bloc ou biopsie envoyés</t>
  </si>
  <si>
    <t>Par point de PK
30min</t>
  </si>
  <si>
    <t>Par protocole
1h</t>
  </si>
  <si>
    <r>
      <t xml:space="preserve">Définition des Contreparties
</t>
    </r>
    <r>
      <rPr>
        <sz val="10"/>
        <color theme="0"/>
        <rFont val="Calibri"/>
        <family val="2"/>
        <scheme val="minor"/>
      </rPr>
      <t>annexe optionnelle spécifique pour chaque établissement, maison ou centre de santé participant à la recherche</t>
    </r>
  </si>
  <si>
    <r>
      <t>Destinataire des contreparties</t>
    </r>
    <r>
      <rPr>
        <sz val="11"/>
        <rFont val="Calibri"/>
        <family val="2"/>
        <scheme val="minor"/>
      </rPr>
      <t xml:space="preserve"> (un seul destinataire par établissement signataire)</t>
    </r>
  </si>
  <si>
    <r>
      <t xml:space="preserve">Affectation des contreparties par l'établissement ou la structure tierce </t>
    </r>
    <r>
      <rPr>
        <b/>
        <i/>
        <sz val="11"/>
        <rFont val="Calibri"/>
        <family val="2"/>
        <scheme val="minor"/>
      </rPr>
      <t>(optionnelle)</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</si>
  <si>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</si>
  <si>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t>
    </r>
  </si>
  <si>
    <r>
      <rPr>
        <b/>
        <sz val="11"/>
        <color theme="1"/>
        <rFont val="Calibri"/>
        <family val="2"/>
        <scheme val="minor"/>
      </rPr>
      <t>Forfait imagerie complexe</t>
    </r>
    <r>
      <rPr>
        <sz val="11"/>
        <color theme="1"/>
        <rFont val="Calibri"/>
        <family val="2"/>
        <scheme val="minor"/>
      </rPr>
      <t xml:space="preserve">
</t>
    </r>
    <r>
      <rPr>
        <sz val="9"/>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</si>
  <si>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9"/>
        <color theme="1"/>
        <rFont val="Calibri"/>
        <family val="2"/>
        <scheme val="minor"/>
      </rPr>
      <t>(si  non déjà pris en compte)</t>
    </r>
  </si>
  <si>
    <r>
      <rPr>
        <b/>
        <sz val="11"/>
        <color theme="1"/>
        <rFont val="Calibri"/>
        <family val="2"/>
        <scheme val="minor"/>
      </rPr>
      <t xml:space="preserve">Actes IVRS ou @VRS
</t>
    </r>
    <r>
      <rPr>
        <sz val="9"/>
        <color theme="1"/>
        <rFont val="Calibri"/>
        <family val="2"/>
        <scheme val="minor"/>
      </rPr>
      <t>Tous les actes : réception, dispensation, retours et autres actes validés par ce mode sont concernés, notamment l’attribution du traitement au patient.)</t>
    </r>
  </si>
  <si>
    <r>
      <rPr>
        <b/>
        <sz val="11"/>
        <color theme="1"/>
        <rFont val="Calibri"/>
        <family val="2"/>
        <scheme val="minor"/>
      </rPr>
      <t xml:space="preserve">Réception/Livraison supplémentaire </t>
    </r>
    <r>
      <rPr>
        <sz val="9"/>
        <color theme="1"/>
        <rFont val="Calibri"/>
        <family val="2"/>
        <scheme val="minor"/>
      </rPr>
      <t>(au-delà de 4 par an)</t>
    </r>
  </si>
  <si>
    <r>
      <rPr>
        <b/>
        <sz val="11"/>
        <color theme="1"/>
        <rFont val="Calibri"/>
        <family val="2"/>
        <scheme val="minor"/>
      </rPr>
      <t xml:space="preserve">Attribution d'un traitement au patient </t>
    </r>
    <r>
      <rPr>
        <sz val="9"/>
        <color theme="1"/>
        <rFont val="Calibri"/>
        <family val="2"/>
        <scheme val="minor"/>
      </rPr>
      <t xml:space="preserve">(appel d’un serveur vocal - IVRS) </t>
    </r>
  </si>
  <si>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 200 €  par audit (si durée &gt; 4H de présence effective du pharmacien = 300€. Ne sont pas concernées les inspections des autorités compétentes)</t>
    </r>
  </si>
  <si>
    <r>
      <rPr>
        <b/>
        <sz val="11"/>
        <color theme="1"/>
        <rFont val="Calibri"/>
        <family val="2"/>
        <scheme val="minor"/>
      </rPr>
      <t xml:space="preserve">Traçabilité spécifique
</t>
    </r>
    <r>
      <rPr>
        <sz val="9"/>
        <color theme="1"/>
        <rFont val="Calibri"/>
        <family val="2"/>
        <scheme val="minor"/>
      </rPr>
      <t>Un seul forfait à 70 € pour la totalité de l'essai: MDS, DMI et stupéfiants</t>
    </r>
  </si>
  <si>
    <r>
      <rPr>
        <b/>
        <sz val="11"/>
        <color theme="1"/>
        <rFont val="Calibri"/>
        <family val="2"/>
        <scheme val="minor"/>
      </rPr>
      <t xml:space="preserve">Référencement et saisie d’un protocole dans un logiciel de prescription </t>
    </r>
    <r>
      <rPr>
        <sz val="9"/>
        <color theme="1"/>
        <rFont val="Calibri"/>
        <family val="2"/>
        <scheme val="minor"/>
      </rPr>
      <t>(uniquement au cas par cas sur justificatif si reconstitution complexe de produits à l’essai (par ex. : cytotoxiques, anticorps monoclonaux)</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</si>
  <si>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</si>
  <si>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</si>
  <si>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</si>
  <si>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r>
      <t xml:space="preserve">Par EIG 
</t>
    </r>
    <r>
      <rPr>
        <sz val="9"/>
        <color theme="1"/>
        <rFont val="Calibri"/>
        <family val="2"/>
        <scheme val="minor"/>
      </rPr>
      <t>1h de tps TEC et 20min de tps médical</t>
    </r>
  </si>
  <si>
    <r>
      <t xml:space="preserve">Par audits
</t>
    </r>
    <r>
      <rPr>
        <sz val="9"/>
        <color theme="1"/>
        <rFont val="Calibri"/>
        <family val="2"/>
        <scheme val="minor"/>
      </rPr>
      <t>200 €
Si au-delà de 4H = 300€</t>
    </r>
  </si>
  <si>
    <r>
      <t xml:space="preserve">Forfait par visite
</t>
    </r>
    <r>
      <rPr>
        <sz val="9"/>
        <rFont val="Calibri"/>
        <family val="2"/>
        <scheme val="minor"/>
      </rPr>
      <t>666€ (forfait + 2 heures temps médical + 2 heures de temps infirmiers)                          petit déjeuner (forfait 4€ inclu)</t>
    </r>
  </si>
  <si>
    <t>Dans le cadre des actes supplémentaires/visite :
* 15 MN / visite pour les prélèvements sanguins et/ou d'urine pour l'analyse centralisée     
* 15 MN /visite pour la mesure des signes vitaux    
* 15 MN / visite pour injection du traitement de l'étude    
* 30 MN / visite pour pose et retrait de perfusion    
* 30 MN / visite pour pose et retrait de cathéter    
* 15 MN pour l'aide au médecin pour l'envoi pour relecture au laboratoire centralisé   
* 15 MN / point de PK/PD</t>
  </si>
  <si>
    <t>Par visite
30min</t>
  </si>
  <si>
    <t xml:space="preserve">Niveau </t>
  </si>
  <si>
    <t>Coût</t>
  </si>
  <si>
    <r>
      <t xml:space="preserve">Par centre acceptant cette spécificité
</t>
    </r>
    <r>
      <rPr>
        <i/>
        <sz val="11"/>
        <rFont val="Calibri"/>
        <family val="2"/>
        <scheme val="minor"/>
      </rPr>
      <t>(à la demande explicite du promoteur)
Si applicable</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</si>
  <si>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Tps TEC coord: 8hx42€
Tps Tech labo Form: 6hx2x42€</t>
    </r>
  </si>
  <si>
    <r>
      <t>Temps de mise en place d'une activité "Central Lab" au pôle de biologie/CRB</t>
    </r>
    <r>
      <rPr>
        <sz val="11"/>
        <rFont val="Calibri"/>
        <family val="2"/>
        <scheme val="minor"/>
      </rPr>
      <t xml:space="preserve">
</t>
    </r>
    <r>
      <rPr>
        <sz val="10"/>
        <rFont val="Calibri"/>
        <family val="2"/>
        <scheme val="minor"/>
      </rPr>
      <t>Temps Tech Labo: 9hx42€</t>
    </r>
  </si>
  <si>
    <r>
      <rPr>
        <b/>
        <sz val="11"/>
        <rFont val="Calibri"/>
        <family val="2"/>
        <scheme val="minor"/>
      </rPr>
      <t>Réactifs &amp; Consommables:</t>
    </r>
    <r>
      <rPr>
        <b/>
        <sz val="10"/>
        <rFont val="Calibri"/>
        <family val="2"/>
        <scheme val="minor"/>
      </rPr>
      <t xml:space="preserve"> </t>
    </r>
    <r>
      <rPr>
        <sz val="10"/>
        <rFont val="Calibri"/>
        <family val="2"/>
        <scheme val="minor"/>
      </rPr>
      <t>Imposé par le protocole. Hors analyses de routine. Facture ou forfait global/par visite</t>
    </r>
  </si>
  <si>
    <t xml:space="preserve">
Par visite
1h30</t>
  </si>
  <si>
    <t>Par laboratoire de spécialité/ Etude</t>
  </si>
  <si>
    <t>Si une ligne ne s'applique pas au protocole : indiquer "NA" en  colonne G et griser la ligne
Si une ligne est optionnelle (ex: étude ancillaire) ou pas systématique : indiquer "Si applicable" en  colonne G en précisant le détail des visites concernées en colonne A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t>
  </si>
  <si>
    <t>Si applicable</t>
  </si>
  <si>
    <t>Au prorata</t>
  </si>
  <si>
    <t xml:space="preserve">Hôpital </t>
  </si>
  <si>
    <t>Pour le nombre de patients, possibilité d'indiquer 1 case par bras, si nécessaire</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</si>
  <si>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r>
      <rPr>
        <i/>
        <sz val="11"/>
        <rFont val="Calibri"/>
        <family val="2"/>
        <scheme val="minor"/>
      </rPr>
      <t>Lister les visites</t>
    </r>
  </si>
  <si>
    <t>Par patient
Tarif CCAM</t>
  </si>
  <si>
    <t>NA</t>
  </si>
  <si>
    <r>
      <rPr>
        <b/>
        <sz val="11"/>
        <rFont val="Calibri"/>
        <family val="2"/>
        <scheme val="minor"/>
      </rPr>
      <t>Consultation de suivi</t>
    </r>
    <r>
      <rPr>
        <sz val="11"/>
        <rFont val="Calibri"/>
        <family val="2"/>
        <scheme val="minor"/>
      </rPr>
      <t xml:space="preserve"> (hors pratique courante) préciser lesquelles à l'aide du protocole.</t>
    </r>
  </si>
  <si>
    <r>
      <rPr>
        <b/>
        <sz val="11"/>
        <color theme="1"/>
        <rFont val="Calibri"/>
        <family val="2"/>
        <scheme val="minor"/>
      </rPr>
      <t>Temps Médecin ACP: Expertise; Sélection du bloc et de la zone d'interêt de la Biopsie avant traitement et envoi en labo central.</t>
    </r>
    <r>
      <rPr>
        <sz val="11"/>
        <color theme="1"/>
        <rFont val="Calibri"/>
        <family val="2"/>
        <scheme val="minor"/>
      </rPr>
      <t xml:space="preserve">
</t>
    </r>
    <r>
      <rPr>
        <i/>
        <sz val="11"/>
        <rFont val="Calibri"/>
        <family val="2"/>
        <scheme val="minor"/>
      </rPr>
      <t>Lister les visites</t>
    </r>
  </si>
  <si>
    <r>
      <rPr>
        <b/>
        <sz val="11"/>
        <rFont val="Calibri"/>
        <family val="2"/>
        <scheme val="minor"/>
      </rPr>
      <t>Temps TEC formation</t>
    </r>
    <r>
      <rPr>
        <sz val="11"/>
        <rFont val="Calibri"/>
        <family val="2"/>
        <scheme val="minor"/>
      </rPr>
      <t xml:space="preserve">
</t>
    </r>
    <r>
      <rPr>
        <b/>
        <sz val="10"/>
        <rFont val="Calibri"/>
        <family val="2"/>
        <scheme val="minor"/>
      </rPr>
      <t>Recherche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niveau 3:</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</si>
  <si>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Etude de niveau 1: </t>
    </r>
    <r>
      <rPr>
        <sz val="10"/>
        <rFont val="Calibri"/>
        <family val="2"/>
        <scheme val="minor"/>
      </rPr>
      <t xml:space="preserve">2,5 h par visite de monitoring (105€)
</t>
    </r>
    <r>
      <rPr>
        <b/>
        <sz val="10"/>
        <rFont val="Calibri"/>
        <family val="2"/>
        <scheme val="minor"/>
      </rPr>
      <t xml:space="preserve">Etude de niveau 2: </t>
    </r>
    <r>
      <rPr>
        <sz val="10"/>
        <rFont val="Calibri"/>
        <family val="2"/>
        <scheme val="minor"/>
      </rPr>
      <t xml:space="preserve">4h par visite de monitoring (168€)
</t>
    </r>
    <r>
      <rPr>
        <b/>
        <sz val="10"/>
        <rFont val="Calibri"/>
        <family val="2"/>
        <scheme val="minor"/>
      </rPr>
      <t xml:space="preserve">Etude de niveau 3: </t>
    </r>
    <r>
      <rPr>
        <sz val="10"/>
        <rFont val="Calibri"/>
        <family val="2"/>
        <scheme val="minor"/>
      </rPr>
      <t>5 h par visite de monitoring (210€)</t>
    </r>
  </si>
  <si>
    <t>Par centre</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</si>
  <si>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l'essai)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</si>
  <si>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t>Par RDV</t>
  </si>
  <si>
    <t>Le temps médical relatif aux autres services impliqués sera ajouté dans la section "Autres coût/surcoûts imputables à l'essai"
(ex: si temps médical ophtalmo pour une étude en hématologie)</t>
  </si>
  <si>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</si>
  <si>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r>
      <t xml:space="preserve">Par année d'étude
</t>
    </r>
    <r>
      <rPr>
        <b/>
        <i/>
        <sz val="10"/>
        <color rgb="FFC00000"/>
        <rFont val="Calibri"/>
        <family val="2"/>
        <scheme val="minor"/>
      </rPr>
      <t>Sur la base de XX ans, à évaluer au prorata</t>
    </r>
  </si>
  <si>
    <t>Les nomenclatures existantes prennent en compte la prise en charge courante du patient
Le temps infirmier rajouté valorise la réalisation de ces actes dans le cadre contraint du protocole en sus de la pratique standard:
=&gt; respect des exigences du protocole
=&gt; respect des exigences du manuel de laboratoire
=&gt; utilisation des kits spécifiques du protocole
=&gt; remplissage des formulaires du protocole…
Utilisation de la tarification AMI</t>
  </si>
  <si>
    <t>Exemples d'actes non nomenclaturés : 
Hyperglycémie orale provoquée : forfait devant comptabiliser du temps de personnel + un acte
Exploration fonctionnelle respiratoire</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</si>
  <si>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</si>
  <si>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</si>
  <si>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t>Forfait par étude</t>
  </si>
  <si>
    <t>Par visite
1h</t>
  </si>
  <si>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</si>
  <si>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 xml:space="preserve">Forfait annuel
</t>
    </r>
    <r>
      <rPr>
        <b/>
        <i/>
        <sz val="10"/>
        <color rgb="FFC00000"/>
        <rFont val="Calibri"/>
        <family val="2"/>
        <scheme val="minor"/>
      </rPr>
      <t>Sur la base de XX ans, à évaluer au prorata</t>
    </r>
  </si>
  <si>
    <t>BIOLOGIE - acte non nomenclaturé</t>
  </si>
  <si>
    <t>Par lot de 5 lames (au delà de 20)</t>
  </si>
  <si>
    <t>Pour un nombre de lames demandé &gt; 20 lames, une facture de 10€ / lot de 5 lames sera éditée.</t>
  </si>
  <si>
    <t>Qu’il s’agisse de soin courant ou de surcoût,  tout examen réalisé en dehors du centre, nécessitant une relecture, justifie de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t>
  </si>
  <si>
    <t>Par équipement si applicable dans le cadre du protocole</t>
  </si>
  <si>
    <t xml:space="preserve">Cette ligne n’intègre pas l’envoi et le transfert des images. 
Si l’envoi ou le transfert doit être réalisé par l’imagerie, rajouter une ligne « envoi des données » dans la partie « actes non nomenclaturés ».  
Il s’agit d’un temps TEC par examen. </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</si>
  <si>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</si>
  <si>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par examen
Si applicable</t>
  </si>
  <si>
    <t>L’envoi est réalisé par examen</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</si>
  <si>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</si>
  <si>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</si>
  <si>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</si>
  <si>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La prévision systématique de ce temps TEC par examen permet de couvrir la résolution éventuelle de plusieurs queries pour certains examens et l'absence de queries dans d'autres cas.</t>
  </si>
  <si>
    <t>Biopsies et prélèvements réalisés dans le service d'imagerie</t>
  </si>
  <si>
    <t>5 pages CRF complétées</t>
  </si>
  <si>
    <t>Par examen
si applicable</t>
  </si>
  <si>
    <r>
      <rPr>
        <sz val="11"/>
        <rFont val="Calibri"/>
        <family val="2"/>
        <scheme val="minor"/>
      </rPr>
      <t>par centre</t>
    </r>
    <r>
      <rPr>
        <sz val="11"/>
        <color rgb="FFFF0000"/>
        <rFont val="Calibri"/>
        <family val="2"/>
        <scheme val="minor"/>
      </rPr>
      <t xml:space="preserve"> </t>
    </r>
  </si>
  <si>
    <t>Par prélèvement
Si applicable</t>
  </si>
  <si>
    <t>Les montants s'appliquent à toutes les opérations d'étiquetage ou de ré-étiquetage réalisées par la PUI dans le cadre de l'essai : médicaments expérimentaux/non expérimentaux, fournis ou remboursés par le promoteur</t>
  </si>
  <si>
    <t>Toutes les visites sont comptabilisées, pas uniquement celles au-delà de 6/an</t>
  </si>
  <si>
    <t>Applicable pour tout ME, avec ou sans AMM</t>
  </si>
  <si>
    <t>Le coût par produit correspond au coût réel et la fourniture du produit est basée sur le coût/horaire temps pharmacien (85€/h).
Cette activité inclut l’achat, l’approvisionnement et la gestion pharmaceutique du médicament ou DM expérimental</t>
  </si>
  <si>
    <t>Pharmacie - actes non nomenclaturés</t>
  </si>
  <si>
    <t>Stockage/archivage pour PUI</t>
  </si>
  <si>
    <r>
      <rPr>
        <b/>
        <sz val="11"/>
        <color theme="1"/>
        <rFont val="Calibri"/>
        <family val="2"/>
        <scheme val="minor"/>
      </rPr>
      <t>Préparation et envoi biopsie fraiche ou archivée</t>
    </r>
    <r>
      <rPr>
        <sz val="11"/>
        <color theme="1"/>
        <rFont val="Calibri"/>
        <family val="2"/>
        <scheme val="minor"/>
      </rPr>
      <t xml:space="preserve"> </t>
    </r>
    <r>
      <rPr>
        <b/>
        <sz val="11"/>
        <color theme="1"/>
        <rFont val="Calibri"/>
        <family val="2"/>
        <scheme val="minor"/>
      </rPr>
      <t xml:space="preserve">pour relecture centralisée
</t>
    </r>
    <r>
      <rPr>
        <b/>
        <sz val="9"/>
        <color theme="1"/>
        <rFont val="Calibri"/>
        <family val="2"/>
        <scheme val="minor"/>
      </rPr>
      <t>I</t>
    </r>
    <r>
      <rPr>
        <sz val="9"/>
        <color theme="1"/>
        <rFont val="Calibri"/>
        <family val="2"/>
        <scheme val="minor"/>
      </rPr>
      <t>dentification des blocs, préparations des lames (blanches ou colorées)gestion des formulaires d'envoi ( remplissage et classement)</t>
    </r>
    <r>
      <rPr>
        <sz val="11"/>
        <color theme="1"/>
        <rFont val="Calibri"/>
        <family val="2"/>
        <scheme val="minor"/>
      </rPr>
      <t xml:space="preserve">
</t>
    </r>
    <r>
      <rPr>
        <i/>
        <sz val="11"/>
        <color theme="1"/>
        <rFont val="Calibri"/>
        <family val="2"/>
        <scheme val="minor"/>
      </rPr>
      <t>Lister les visites</t>
    </r>
  </si>
  <si>
    <r>
      <t xml:space="preserve">Examen standard </t>
    </r>
    <r>
      <rPr>
        <sz val="9"/>
        <color theme="1"/>
        <rFont val="Calibri"/>
        <family val="2"/>
        <scheme val="minor"/>
      </rPr>
      <t>(= base CCAM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</si>
  <si>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Examen plus long que le standard ou avec séquences ou incidences supplémentaires ou avec post-traitement spécifique</t>
    </r>
    <r>
      <rPr>
        <sz val="9"/>
        <color theme="1"/>
        <rFont val="Calibri"/>
        <family val="2"/>
        <scheme val="minor"/>
      </rPr>
      <t xml:space="preserve"> (= CCAM + forfait technique  + modificateur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</si>
  <si>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 xml:space="preserve">Examen sans base CCAM = frais réel
</t>
    </r>
    <r>
      <rPr>
        <i/>
        <sz val="11"/>
        <color theme="1"/>
        <rFont val="Calibri"/>
        <family val="2"/>
        <scheme val="minor"/>
      </rPr>
      <t>Lister les visites</t>
    </r>
  </si>
  <si>
    <t xml:space="preserve">par centre </t>
  </si>
  <si>
    <r>
      <t xml:space="preserve">Temps de mise en place d'une activité, </t>
    </r>
    <r>
      <rPr>
        <b/>
        <u/>
        <sz val="11"/>
        <rFont val="Calibri"/>
        <family val="2"/>
        <scheme val="minor"/>
      </rPr>
      <t>hors circuit de routine</t>
    </r>
    <r>
      <rPr>
        <b/>
        <sz val="11"/>
        <rFont val="Calibri"/>
        <family val="2"/>
        <scheme val="minor"/>
      </rPr>
      <t>, imposée par l'étude dans un Laboratoire de spécialité"</t>
    </r>
    <r>
      <rPr>
        <sz val="11"/>
        <rFont val="Calibri"/>
        <family val="2"/>
        <scheme val="minor"/>
      </rPr>
      <t xml:space="preserve">
</t>
    </r>
    <r>
      <rPr>
        <sz val="10"/>
        <rFont val="Calibri"/>
        <family val="2"/>
        <scheme val="minor"/>
      </rPr>
      <t>Temps  biologiste:  4hx85€
Temps Tech labo: 4hx42€</t>
    </r>
  </si>
  <si>
    <r>
      <rPr>
        <b/>
        <sz val="11"/>
        <color theme="1"/>
        <rFont val="Calibri"/>
        <family val="2"/>
        <scheme val="minor"/>
      </rPr>
      <t xml:space="preserve">Temps Tech Labo. Gestion et technicage des prélèvements biologiques </t>
    </r>
    <r>
      <rPr>
        <sz val="10"/>
        <color theme="1"/>
        <rFont val="Calibri"/>
        <family val="2"/>
        <scheme val="minor"/>
      </rPr>
      <t xml:space="preserve">(centrifugation, aliquotage et traçabilité) </t>
    </r>
    <r>
      <rPr>
        <sz val="11"/>
        <color theme="1"/>
        <rFont val="Calibri"/>
        <family val="2"/>
        <scheme val="minor"/>
      </rPr>
      <t xml:space="preserve">
</t>
    </r>
    <r>
      <rPr>
        <i/>
        <sz val="11"/>
        <color theme="1"/>
        <rFont val="Calibri"/>
        <family val="2"/>
        <scheme val="minor"/>
      </rPr>
      <t>Lister les visites</t>
    </r>
  </si>
  <si>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</si>
  <si>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t xml:space="preserve">Forfait par patient et par visite
</t>
    </r>
    <r>
      <rPr>
        <b/>
        <sz val="10"/>
        <rFont val="Calibri"/>
        <family val="2"/>
        <scheme val="minor"/>
      </rPr>
      <t xml:space="preserve">Etude de niveau 1: </t>
    </r>
    <r>
      <rPr>
        <sz val="10"/>
        <rFont val="Calibri"/>
        <family val="2"/>
        <scheme val="minor"/>
      </rPr>
      <t xml:space="preserve">2€/patient/visite
</t>
    </r>
    <r>
      <rPr>
        <b/>
        <sz val="10"/>
        <rFont val="Calibri"/>
        <family val="2"/>
        <scheme val="minor"/>
      </rPr>
      <t xml:space="preserve">Etude de niveau 2: </t>
    </r>
    <r>
      <rPr>
        <sz val="10"/>
        <rFont val="Calibri"/>
        <family val="2"/>
        <scheme val="minor"/>
      </rPr>
      <t xml:space="preserve">3€/patient/visite
</t>
    </r>
    <r>
      <rPr>
        <b/>
        <sz val="10"/>
        <rFont val="Calibri"/>
        <family val="2"/>
        <scheme val="minor"/>
      </rPr>
      <t xml:space="preserve">Etude de niveau 3: </t>
    </r>
    <r>
      <rPr>
        <sz val="10"/>
        <rFont val="Calibri"/>
        <family val="2"/>
        <scheme val="minor"/>
      </rPr>
      <t>4€/patient/visite
Ajouter 1€/visite/patient si intervention personnels exterieurs (hors monitoring promoteur, CRO, ARC)</t>
    </r>
  </si>
  <si>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</si>
  <si>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</si>
  <si>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</si>
  <si>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Par établissement
</t>
    </r>
    <r>
      <rPr>
        <sz val="10"/>
        <color theme="1"/>
        <rFont val="Calibri"/>
        <family val="2"/>
        <scheme val="minor"/>
      </rPr>
      <t>500€ centre coordonnateur
200€ centre associé</t>
    </r>
  </si>
  <si>
    <r>
      <t xml:space="preserve">Par établissement
</t>
    </r>
    <r>
      <rPr>
        <sz val="10"/>
        <color theme="1"/>
        <rFont val="Calibri"/>
        <family val="2"/>
        <scheme val="minor"/>
      </rPr>
      <t>100€ centre coordonnateur
50€ centre associé</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</si>
  <si>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</si>
  <si>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t xml:space="preserve">Par établissement
</t>
    </r>
    <r>
      <rPr>
        <b/>
        <sz val="10"/>
        <color theme="1"/>
        <rFont val="Calibri"/>
        <family val="2"/>
        <scheme val="minor"/>
      </rPr>
      <t xml:space="preserve">Etude de niveau 1 ou extension: </t>
    </r>
    <r>
      <rPr>
        <sz val="10"/>
        <color theme="1"/>
        <rFont val="Calibri"/>
        <family val="2"/>
        <scheme val="minor"/>
      </rPr>
      <t xml:space="preserve">300€
</t>
    </r>
    <r>
      <rPr>
        <b/>
        <sz val="10"/>
        <color theme="1"/>
        <rFont val="Calibri"/>
        <family val="2"/>
        <scheme val="minor"/>
      </rPr>
      <t>Etude de niveau 2:</t>
    </r>
    <r>
      <rPr>
        <sz val="10"/>
        <color theme="1"/>
        <rFont val="Calibri"/>
        <family val="2"/>
        <scheme val="minor"/>
      </rPr>
      <t xml:space="preserve"> 450€
</t>
    </r>
    <r>
      <rPr>
        <b/>
        <sz val="10"/>
        <color theme="1"/>
        <rFont val="Calibri"/>
        <family val="2"/>
        <scheme val="minor"/>
      </rPr>
      <t>Etude de niveau 3:</t>
    </r>
    <r>
      <rPr>
        <sz val="10"/>
        <color theme="1"/>
        <rFont val="Calibri"/>
        <family val="2"/>
        <scheme val="minor"/>
      </rPr>
      <t xml:space="preserve"> 600€</t>
    </r>
  </si>
  <si>
    <r>
      <t xml:space="preserve">Par patient
</t>
    </r>
    <r>
      <rPr>
        <b/>
        <sz val="10"/>
        <rFont val="Calibri"/>
        <family val="2"/>
        <scheme val="minor"/>
      </rPr>
      <t xml:space="preserve">Etude de niveau 1: </t>
    </r>
    <r>
      <rPr>
        <sz val="10"/>
        <rFont val="Calibri"/>
        <family val="2"/>
        <scheme val="minor"/>
      </rPr>
      <t xml:space="preserve">85€
</t>
    </r>
    <r>
      <rPr>
        <b/>
        <sz val="10"/>
        <rFont val="Calibri"/>
        <family val="2"/>
        <scheme val="minor"/>
      </rPr>
      <t>Etude de niveau 2 :</t>
    </r>
    <r>
      <rPr>
        <sz val="10"/>
        <rFont val="Calibri"/>
        <family val="2"/>
        <scheme val="minor"/>
      </rPr>
      <t xml:space="preserve"> +0h30 soit 127,50€
</t>
    </r>
    <r>
      <rPr>
        <b/>
        <sz val="10"/>
        <rFont val="Calibri"/>
        <family val="2"/>
        <scheme val="minor"/>
      </rPr>
      <t>Etude de niveau 3 :</t>
    </r>
    <r>
      <rPr>
        <sz val="10"/>
        <rFont val="Calibri"/>
        <family val="2"/>
        <scheme val="minor"/>
      </rPr>
      <t xml:space="preserve"> +1h soit 170€</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</si>
  <si>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r>
      <rPr>
        <i/>
        <sz val="11"/>
        <rFont val="Calibri"/>
        <family val="2"/>
        <scheme val="minor"/>
      </rPr>
      <t>Lister la visite</t>
    </r>
  </si>
  <si>
    <r>
      <t xml:space="preserve">Par centre
</t>
    </r>
    <r>
      <rPr>
        <sz val="10"/>
        <rFont val="Calibri"/>
        <family val="2"/>
        <scheme val="minor"/>
      </rPr>
      <t>300€ par audit si un jour et 450€ si &gt; à 1 jour</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</si>
  <si>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</si>
  <si>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t xml:space="preserve">Temps TEC formation aux questionnaires et carnets patient - </t>
    </r>
    <r>
      <rPr>
        <sz val="11"/>
        <rFont val="Calibri"/>
        <family val="2"/>
        <scheme val="minor"/>
      </rPr>
      <t>1h/protocole</t>
    </r>
  </si>
  <si>
    <r>
      <t xml:space="preserve">Temps TEC gestion auto-questionnaire ou passation et remplissage des questionnaires patients - </t>
    </r>
    <r>
      <rPr>
        <sz val="10"/>
        <rFont val="Calibri"/>
        <family val="2"/>
        <scheme val="minor"/>
      </rPr>
      <t xml:space="preserve">15min par patient </t>
    </r>
    <r>
      <rPr>
        <b/>
        <sz val="11"/>
        <rFont val="Calibri"/>
        <family val="2"/>
        <scheme val="minor"/>
      </rPr>
      <t xml:space="preserve">
</t>
    </r>
    <r>
      <rPr>
        <i/>
        <sz val="11"/>
        <rFont val="Calibri"/>
        <family val="2"/>
        <scheme val="minor"/>
      </rPr>
      <t>Lister les visites</t>
    </r>
  </si>
  <si>
    <r>
      <t xml:space="preserve">Temps TEC formation initiale du patient à l'autoquestionnaire - </t>
    </r>
    <r>
      <rPr>
        <sz val="10"/>
        <rFont val="Calibri"/>
        <family val="2"/>
        <scheme val="minor"/>
      </rPr>
      <t>Electronique (1h/patient) / papier (30min/patient)</t>
    </r>
  </si>
  <si>
    <r>
      <rPr>
        <b/>
        <sz val="11"/>
        <rFont val="Calibri"/>
        <family val="2"/>
        <scheme val="minor"/>
      </rPr>
      <t>Temps TEC pour la gestion des kits de prélèvement.</t>
    </r>
    <r>
      <rPr>
        <sz val="11"/>
        <rFont val="Calibri"/>
        <family val="2"/>
        <scheme val="minor"/>
      </rPr>
      <t xml:space="preserve">
</t>
    </r>
    <r>
      <rPr>
        <sz val="10"/>
        <rFont val="Calibri"/>
        <family val="2"/>
        <scheme val="minor"/>
      </rPr>
      <t xml:space="preserve">1h/ visite </t>
    </r>
    <r>
      <rPr>
        <b/>
        <sz val="10"/>
        <color rgb="FFC00000"/>
        <rFont val="Calibri"/>
        <family val="2"/>
        <scheme val="minor"/>
      </rPr>
      <t>avec prélèvements centralisés</t>
    </r>
    <r>
      <rPr>
        <i/>
        <sz val="9"/>
        <rFont val="Calibri"/>
        <family val="2"/>
        <scheme val="minor"/>
      </rPr>
      <t xml:space="preserve">
</t>
    </r>
    <r>
      <rPr>
        <i/>
        <sz val="11"/>
        <rFont val="Calibri"/>
        <family val="2"/>
        <scheme val="minor"/>
      </rPr>
      <t>Lister les visites</t>
    </r>
  </si>
  <si>
    <t xml:space="preserve">Temps Infirmier pour l'aide au médecin pour l'envoi pour relecture au laboratoire centralisé   </t>
  </si>
  <si>
    <t>Par visite
15min</t>
  </si>
  <si>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</si>
  <si>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</si>
  <si>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</si>
  <si>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Ligne a supprimer. Chaque tache de cette ligne correspond à une ligne ci-dessous avec formule</t>
  </si>
  <si>
    <t>Par prélèvement
1 AMI</t>
  </si>
  <si>
    <t>Par ECG
DEQP003</t>
  </si>
  <si>
    <t xml:space="preserve">Par </t>
  </si>
  <si>
    <r>
      <rPr>
        <b/>
        <sz val="11"/>
        <color theme="4" tint="-0.249977111117893"/>
        <rFont val="Calibri"/>
        <family val="2"/>
        <scheme val="minor"/>
      </rPr>
      <t xml:space="preserve">ECG </t>
    </r>
    <r>
      <rPr>
        <sz val="11"/>
        <color theme="4" tint="-0.249977111117893"/>
        <rFont val="Calibri"/>
        <family val="2"/>
        <scheme val="minor"/>
      </rPr>
      <t xml:space="preserve">(DEQP003)
</t>
    </r>
    <r>
      <rPr>
        <i/>
        <sz val="11"/>
        <color theme="4" tint="-0.249977111117893"/>
        <rFont val="Calibri"/>
        <family val="2"/>
        <scheme val="minor"/>
      </rPr>
      <t>Lister les visites</t>
    </r>
  </si>
  <si>
    <r>
      <t xml:space="preserve">Prélèvements sanguins </t>
    </r>
    <r>
      <rPr>
        <sz val="11"/>
        <color theme="4" tint="-0.249977111117893"/>
        <rFont val="Calibri"/>
        <family val="2"/>
        <scheme val="minor"/>
      </rPr>
      <t xml:space="preserve">- 1,5 AMI
</t>
    </r>
    <r>
      <rPr>
        <i/>
        <sz val="11"/>
        <color theme="4" tint="-0.249977111117893"/>
        <rFont val="Calibri"/>
        <family val="2"/>
        <scheme val="minor"/>
      </rPr>
      <t>Lister les visites</t>
    </r>
  </si>
  <si>
    <r>
      <t xml:space="preserve">Prélèvements urinaires </t>
    </r>
    <r>
      <rPr>
        <sz val="11"/>
        <color theme="4" tint="-0.249977111117893"/>
        <rFont val="Calibri"/>
        <family val="2"/>
        <scheme val="minor"/>
      </rPr>
      <t xml:space="preserve">- 1 AMI
</t>
    </r>
    <r>
      <rPr>
        <i/>
        <sz val="11"/>
        <color theme="4" tint="-0.249977111117893"/>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</si>
  <si>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</si>
  <si>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</si>
  <si>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r>
      <rPr>
        <b/>
        <sz val="11"/>
        <color theme="1"/>
        <rFont val="Calibri"/>
        <family val="2"/>
        <scheme val="minor"/>
      </rPr>
      <t xml:space="preserve">Forfait Evénement Indésirable Grave imputable à la recherche </t>
    </r>
    <r>
      <rPr>
        <sz val="9"/>
        <color theme="1"/>
        <rFont val="Calibri"/>
        <family val="2"/>
        <scheme val="minor"/>
      </rPr>
      <t xml:space="preserve">(géré en dehors des visites de monitoring) </t>
    </r>
    <r>
      <rPr>
        <sz val="10"/>
        <color theme="1"/>
        <rFont val="Calibri"/>
        <family val="2"/>
        <scheme val="minor"/>
      </rPr>
      <t>- 1h de tps TEC et 20min de tps médical</t>
    </r>
  </si>
  <si>
    <t xml:space="preserve">Par centre
</t>
  </si>
  <si>
    <r>
      <rPr>
        <b/>
        <sz val="11"/>
        <rFont val="Calibri"/>
        <family val="2"/>
        <scheme val="minor"/>
      </rPr>
      <t>Temps Coordination Biologie/Pathologie Recherche</t>
    </r>
    <r>
      <rPr>
        <sz val="11"/>
        <rFont val="Calibri"/>
        <family val="2"/>
        <scheme val="minor"/>
      </rPr>
      <t xml:space="preserve">
</t>
    </r>
    <r>
      <rPr>
        <sz val="9"/>
        <rFont val="Calibri"/>
        <family val="2"/>
        <scheme val="minor"/>
      </rPr>
      <t xml:space="preserve">Contribution à : sélection, vérification de la matrice coordonnateur : information, mise en place de flag, modifications des pratiques, résultats, etc. Formation au Manuel de labo
</t>
    </r>
    <r>
      <rPr>
        <sz val="10"/>
        <rFont val="Calibri"/>
        <family val="2"/>
        <scheme val="minor"/>
      </rPr>
      <t>1h30 /centre coordinateur ou associé (Si besoin du promoteur.)</t>
    </r>
  </si>
  <si>
    <r>
      <rPr>
        <b/>
        <sz val="11"/>
        <rFont val="Calibri"/>
        <family val="2"/>
        <scheme val="minor"/>
      </rPr>
      <t>Temps  Biologie/Pathologie Recherche</t>
    </r>
    <r>
      <rPr>
        <sz val="11"/>
        <rFont val="Calibri"/>
        <family val="2"/>
        <scheme val="minor"/>
      </rPr>
      <t xml:space="preserve">
</t>
    </r>
    <r>
      <rPr>
        <sz val="9"/>
        <rFont val="Calibri"/>
        <family val="2"/>
        <scheme val="minor"/>
      </rPr>
      <t xml:space="preserve">Transmission des documents (CV, VR, CQ, si cryoconservation : CT (courbes de Températures), CS (calibration sondes), CM (Contrôles Métrologies et de Maintenance)
</t>
    </r>
    <r>
      <rPr>
        <sz val="10"/>
        <rFont val="Calibri"/>
        <family val="2"/>
        <scheme val="minor"/>
      </rPr>
      <t>1h30 (Si nécéssité du protocole.)</t>
    </r>
  </si>
  <si>
    <r>
      <rPr>
        <b/>
        <sz val="11"/>
        <color indexed="8"/>
        <rFont val="Calibri"/>
        <family val="2"/>
        <scheme val="minor"/>
      </rPr>
      <t>Forfait préanalytique (9005) - B17</t>
    </r>
    <r>
      <rPr>
        <sz val="11"/>
        <color indexed="8"/>
        <rFont val="Calibri"/>
        <family val="2"/>
        <scheme val="minor"/>
      </rPr>
      <t xml:space="preserve">
</t>
    </r>
    <r>
      <rPr>
        <i/>
        <sz val="11"/>
        <color indexed="8"/>
        <rFont val="Calibri"/>
        <family val="2"/>
        <scheme val="minor"/>
      </rPr>
      <t>Lister les visites</t>
    </r>
  </si>
  <si>
    <r>
      <rPr>
        <b/>
        <sz val="11"/>
        <color indexed="8"/>
        <rFont val="Calibri"/>
        <family val="2"/>
        <scheme val="minor"/>
      </rPr>
      <t>Forfait de sécurité (9105) - B5</t>
    </r>
    <r>
      <rPr>
        <sz val="11"/>
        <color indexed="8"/>
        <rFont val="Calibri"/>
        <family val="2"/>
        <scheme val="minor"/>
      </rPr>
      <t xml:space="preserve">
</t>
    </r>
    <r>
      <rPr>
        <i/>
        <sz val="11"/>
        <color indexed="8"/>
        <rFont val="Calibri"/>
        <family val="2"/>
        <scheme val="minor"/>
      </rPr>
      <t>Lister les visites</t>
    </r>
  </si>
  <si>
    <r>
      <rPr>
        <b/>
        <sz val="11"/>
        <color theme="1"/>
        <rFont val="Calibri"/>
        <family val="2"/>
        <scheme val="minor"/>
      </rPr>
      <t>Forfait frais de mise en place de l'essai en Imagerie</t>
    </r>
    <r>
      <rPr>
        <sz val="11"/>
        <color theme="1"/>
        <rFont val="Calibri"/>
        <family val="2"/>
        <scheme val="minor"/>
      </rPr>
      <t xml:space="preserve">
</t>
    </r>
    <r>
      <rPr>
        <sz val="9"/>
        <color theme="1"/>
        <rFont val="Calibri"/>
        <family val="2"/>
        <scheme val="minor"/>
      </rPr>
      <t xml:space="preserve">Si l'imageur est investigateur principal.protocole d'imagerie ce qui implique un forfait de mise en place de la recherche
</t>
    </r>
    <r>
      <rPr>
        <sz val="10"/>
        <color theme="1"/>
        <rFont val="Calibri"/>
        <family val="2"/>
        <scheme val="minor"/>
      </rPr>
      <t>4h TEC + 1h médical</t>
    </r>
  </si>
  <si>
    <t xml:space="preserve">Par examen
</t>
  </si>
  <si>
    <r>
      <rPr>
        <b/>
        <sz val="11"/>
        <color theme="1"/>
        <rFont val="Calibri"/>
        <family val="2"/>
        <scheme val="minor"/>
      </rPr>
      <t>Relecture d'un examen réalisé en dehors du centre -</t>
    </r>
    <r>
      <rPr>
        <sz val="11"/>
        <color theme="1"/>
        <rFont val="Calibri"/>
        <family val="2"/>
        <scheme val="minor"/>
      </rPr>
      <t xml:space="preserve"> 30min tps médical
</t>
    </r>
  </si>
  <si>
    <t>Par prélèvement
1,5 AMI</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</si>
  <si>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</si>
  <si>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i/>
        <sz val="11"/>
        <rFont val="Calibri"/>
        <family val="2"/>
        <scheme val="minor"/>
      </rPr>
      <t>Lister les visites</t>
    </r>
  </si>
  <si>
    <r>
      <t xml:space="preserve">Temps TEC appel IVRS/IWRS
</t>
    </r>
    <r>
      <rPr>
        <i/>
        <sz val="11"/>
        <color rgb="FF0070C0"/>
        <rFont val="Calibri"/>
        <family val="2"/>
        <scheme val="minor"/>
      </rPr>
      <t>Lister les visites</t>
    </r>
  </si>
  <si>
    <r>
      <t xml:space="preserve">Forfait clôture de la recherche
</t>
    </r>
    <r>
      <rPr>
        <sz val="10"/>
        <color rgb="FF0070C0"/>
        <rFont val="Calibri"/>
        <family val="2"/>
        <scheme val="minor"/>
      </rPr>
      <t>1h temps médical + 3h temps TEC en cas d'étude de niveau 3</t>
    </r>
  </si>
  <si>
    <r>
      <rPr>
        <b/>
        <sz val="11"/>
        <color theme="1"/>
        <rFont val="Calibri"/>
        <family val="2"/>
        <scheme val="minor"/>
      </rPr>
      <t xml:space="preserve">Temps Tech labo préparation spécifique :  lames si &gt;20. </t>
    </r>
    <r>
      <rPr>
        <b/>
        <sz val="10"/>
        <color theme="1"/>
        <rFont val="Calibri"/>
        <family val="2"/>
        <scheme val="minor"/>
      </rPr>
      <t xml:space="preserve">
</t>
    </r>
    <r>
      <rPr>
        <i/>
        <sz val="11"/>
        <color theme="1"/>
        <rFont val="Calibri"/>
        <family val="2"/>
        <scheme val="minor"/>
      </rPr>
      <t>Lister les visites</t>
    </r>
  </si>
  <si>
    <t>Acte</t>
  </si>
  <si>
    <r>
      <t xml:space="preserve">Par examen
</t>
    </r>
    <r>
      <rPr>
        <sz val="10"/>
        <color theme="1"/>
        <rFont val="Calibri"/>
        <family val="2"/>
        <scheme val="minor"/>
      </rPr>
      <t>30min tps TEC</t>
    </r>
  </si>
  <si>
    <r>
      <rPr>
        <b/>
        <sz val="10"/>
        <color rgb="FF00B050"/>
        <rFont val="Calibri"/>
        <family val="2"/>
        <scheme val="minor"/>
      </rPr>
      <t>Duplication de la ligne par zone de stockage</t>
    </r>
    <r>
      <rPr>
        <sz val="10"/>
        <color rgb="FF00B050"/>
        <rFont val="Calibri"/>
        <family val="2"/>
        <scheme val="minor"/>
      </rPr>
      <t xml:space="preserve">
Exemple: 1 essai incluant 2 médicaments expérimentaux à température ambiante + 1 entre 2 et 8°C
=&gt; 2 lignes de facturation </t>
    </r>
  </si>
  <si>
    <r>
      <t xml:space="preserve">On entend par préparation toute </t>
    </r>
    <r>
      <rPr>
        <b/>
        <sz val="10"/>
        <color rgb="FF00B050"/>
        <rFont val="Calibri"/>
        <family val="2"/>
        <scheme val="minor"/>
      </rPr>
      <t>préparation pharmaceutique</t>
    </r>
  </si>
  <si>
    <r>
      <rPr>
        <b/>
        <sz val="11"/>
        <color theme="1"/>
        <rFont val="Calibri"/>
        <family val="2"/>
        <scheme val="minor"/>
      </rPr>
      <t xml:space="preserve">Formation </t>
    </r>
    <r>
      <rPr>
        <sz val="10"/>
        <color theme="1"/>
        <rFont val="Calibri"/>
        <family val="2"/>
        <scheme val="minor"/>
      </rPr>
      <t>(basée sur le temps pharmacien à 85€/h ou le temps TEC/PPH à 42€/h)</t>
    </r>
  </si>
  <si>
    <r>
      <t xml:space="preserve">Tâches spécifiques d'expertise liées à l'imagerie: anonymisation/gravure des données, gravure de CD.
</t>
    </r>
    <r>
      <rPr>
        <i/>
        <sz val="11"/>
        <color theme="1"/>
        <rFont val="Calibri"/>
        <family val="2"/>
        <scheme val="minor"/>
      </rPr>
      <t>Lister les visites</t>
    </r>
  </si>
  <si>
    <r>
      <t>Temps TEC</t>
    </r>
    <r>
      <rPr>
        <sz val="11"/>
        <rFont val="Calibri"/>
        <family val="2"/>
        <scheme val="minor"/>
      </rPr>
      <t xml:space="preserve"> : </t>
    </r>
    <r>
      <rPr>
        <b/>
        <sz val="11"/>
        <rFont val="Calibri"/>
        <family val="2"/>
        <scheme val="minor"/>
      </rPr>
      <t>=  envoi des images via les plateformes internet ou via DVD et transmission des DTF (data transmittal form) -</t>
    </r>
    <r>
      <rPr>
        <i/>
        <sz val="11"/>
        <rFont val="Calibri"/>
        <family val="2"/>
        <scheme val="minor"/>
      </rPr>
      <t>30min temps TEC 
Lister les visites</t>
    </r>
  </si>
  <si>
    <r>
      <t xml:space="preserve">Temps TEC en sus pour un essai complexe en Imagerie demandant un circuit du patient hors prise en charge standard - </t>
    </r>
    <r>
      <rPr>
        <i/>
        <sz val="11"/>
        <rFont val="Calibri"/>
        <family val="2"/>
        <scheme val="minor"/>
      </rPr>
      <t>4h temps TEC</t>
    </r>
    <r>
      <rPr>
        <b/>
        <sz val="10"/>
        <rFont val="Calibri"/>
        <family val="2"/>
        <scheme val="minor"/>
      </rPr>
      <t/>
    </r>
  </si>
  <si>
    <r>
      <rPr>
        <b/>
        <sz val="11"/>
        <rFont val="Calibri"/>
        <family val="2"/>
        <scheme val="minor"/>
      </rPr>
      <t>Temps médical</t>
    </r>
    <r>
      <rPr>
        <sz val="11"/>
        <rFont val="Calibri"/>
        <family val="2"/>
        <scheme val="minor"/>
      </rPr>
      <t xml:space="preserve"> </t>
    </r>
    <r>
      <rPr>
        <b/>
        <sz val="11"/>
        <rFont val="Calibri"/>
        <family val="2"/>
        <scheme val="minor"/>
      </rPr>
      <t xml:space="preserve">en sus pour un essai complexe en Imagerie demandant un circuit du patient hors prise en charge standard - </t>
    </r>
    <r>
      <rPr>
        <i/>
        <sz val="11"/>
        <rFont val="Calibri"/>
        <family val="2"/>
        <scheme val="minor"/>
      </rPr>
      <t>1h temps médical</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</si>
  <si>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t>
    </r>
    <r>
      <rPr>
        <i/>
        <sz val="11"/>
        <rFont val="Calibri"/>
        <family val="2"/>
        <scheme val="minor"/>
      </rPr>
      <t xml:space="preserve">30min temps TEC </t>
    </r>
  </si>
  <si>
    <r>
      <t xml:space="preserve">Temps TEC  monitoring avec promoteur/CRO : préparation des dossiers patients,  visite sur site - </t>
    </r>
    <r>
      <rPr>
        <i/>
        <sz val="11"/>
        <rFont val="Calibri"/>
        <family val="2"/>
        <scheme val="minor"/>
      </rPr>
      <t>2h30 temps TEC par visite de monitoring</t>
    </r>
    <r>
      <rPr>
        <b/>
        <sz val="10"/>
        <rFont val="Calibri"/>
        <family val="2"/>
        <scheme val="minor"/>
      </rPr>
      <t/>
    </r>
  </si>
  <si>
    <r>
      <t xml:space="preserve">Temps TEC pour queries - </t>
    </r>
    <r>
      <rPr>
        <i/>
        <sz val="11"/>
        <rFont val="Calibri"/>
        <family val="2"/>
        <scheme val="minor"/>
      </rPr>
      <t>15min temps TEC  par examen</t>
    </r>
  </si>
  <si>
    <r>
      <t xml:space="preserve">Temps TEC Saisie CRF - </t>
    </r>
    <r>
      <rPr>
        <i/>
        <sz val="11"/>
        <rFont val="Calibri"/>
        <family val="2"/>
        <scheme val="minor"/>
      </rPr>
      <t>15 min/5 pages de CRF complétées</t>
    </r>
  </si>
  <si>
    <r>
      <t xml:space="preserve">Temps médical :  tâches de post-traitement (reconstructions, mesures…) - </t>
    </r>
    <r>
      <rPr>
        <i/>
        <sz val="11"/>
        <color theme="1"/>
        <rFont val="Calibri"/>
        <family val="2"/>
        <scheme val="minor"/>
      </rPr>
      <t>30min temps médical
Lister les visites</t>
    </r>
  </si>
  <si>
    <r>
      <t xml:space="preserve">Temps médical pour expertise en imagerie à la demande du promoteur : savoir faire, investissement intellectuel, forfait intellectuel selon un barème et des indicateurs qualité= tous les examens y compris examens réalisés à l'extérieur - </t>
    </r>
    <r>
      <rPr>
        <i/>
        <sz val="11"/>
        <rFont val="Calibri"/>
        <family val="2"/>
        <scheme val="minor"/>
      </rPr>
      <t>1h temps médical
Lister les visites</t>
    </r>
  </si>
  <si>
    <r>
      <t xml:space="preserve">Forfait dispensation nominative 
</t>
    </r>
    <r>
      <rPr>
        <i/>
        <sz val="11"/>
        <color theme="1"/>
        <rFont val="Calibri"/>
        <family val="2"/>
        <scheme val="minor"/>
      </rPr>
      <t>Lister les visites</t>
    </r>
  </si>
  <si>
    <r>
      <t xml:space="preserve">Reconstitution/préparation de médicaments/assemblage de DM conditions non stérile  MED et/ou DM
</t>
    </r>
    <r>
      <rPr>
        <i/>
        <sz val="11"/>
        <color theme="1"/>
        <rFont val="Calibri"/>
        <family val="2"/>
        <scheme val="minor"/>
      </rPr>
      <t>Lister les visites</t>
    </r>
  </si>
  <si>
    <r>
      <t xml:space="preserve">Reconstitution/préparation de médicaments/assemblage de DM conditions stérile  MED et/ou DM
</t>
    </r>
    <r>
      <rPr>
        <i/>
        <sz val="11"/>
        <color theme="1"/>
        <rFont val="Calibri"/>
        <family val="2"/>
        <scheme val="minor"/>
      </rPr>
      <t>Lister les visites</t>
    </r>
  </si>
  <si>
    <r>
      <t xml:space="preserve">Constitution + stérilisation d'un plateau normalisé (DM)
</t>
    </r>
    <r>
      <rPr>
        <i/>
        <sz val="11"/>
        <color theme="1"/>
        <rFont val="Calibri"/>
        <family val="2"/>
        <scheme val="minor"/>
      </rPr>
      <t>Lister les visites</t>
    </r>
  </si>
  <si>
    <r>
      <rPr>
        <b/>
        <sz val="11"/>
        <color theme="1"/>
        <rFont val="Calibri"/>
        <family val="2"/>
        <scheme val="minor"/>
      </rPr>
      <t xml:space="preserve">Temps Tech Labo. Gestion et technicage des prélèvements sanguins PK. </t>
    </r>
    <r>
      <rPr>
        <sz val="9"/>
        <color theme="1"/>
        <rFont val="Calibri"/>
        <family val="2"/>
        <scheme val="minor"/>
      </rPr>
      <t>Préparation et envoi au labo centralisé choisi par le promoteur</t>
    </r>
    <r>
      <rPr>
        <sz val="11"/>
        <color theme="1"/>
        <rFont val="Calibri"/>
        <family val="2"/>
        <scheme val="minor"/>
      </rPr>
      <t xml:space="preserve">
</t>
    </r>
    <r>
      <rPr>
        <i/>
        <sz val="11"/>
        <color theme="1"/>
        <rFont val="Calibri"/>
        <family val="2"/>
        <scheme val="minor"/>
      </rPr>
      <t>Lister les visites</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</si>
  <si>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r>
      <rPr>
        <b/>
        <sz val="10"/>
        <rFont val="Calibri"/>
        <family val="2"/>
        <scheme val="minor"/>
      </rPr>
      <t/>
    </r>
  </si>
  <si>
    <r>
      <t>Temps TEC</t>
    </r>
    <r>
      <rPr>
        <sz val="11"/>
        <rFont val="Calibri"/>
        <family val="2"/>
        <scheme val="minor"/>
      </rPr>
      <t xml:space="preserve"> </t>
    </r>
    <r>
      <rPr>
        <b/>
        <sz val="11"/>
        <rFont val="Calibri"/>
        <family val="2"/>
        <scheme val="minor"/>
      </rPr>
      <t xml:space="preserve">pour la gestion des  prélèvements réalisés sous imagerie - </t>
    </r>
    <r>
      <rPr>
        <i/>
        <sz val="11"/>
        <rFont val="Calibri"/>
        <family val="2"/>
        <scheme val="minor"/>
      </rPr>
      <t>1h/prélévement.</t>
    </r>
    <r>
      <rPr>
        <sz val="11"/>
        <rFont val="Calibri"/>
        <family val="2"/>
        <scheme val="minor"/>
      </rPr>
      <t xml:space="preserve"> </t>
    </r>
    <r>
      <rPr>
        <i/>
        <sz val="10"/>
        <rFont val="Calibri"/>
        <family val="2"/>
        <scheme val="minor"/>
      </rPr>
      <t>(si non pris en compte dans la partie anatomo-pathologie)</t>
    </r>
    <r>
      <rPr>
        <i/>
        <sz val="11"/>
        <rFont val="Calibri"/>
        <family val="2"/>
        <scheme val="minor"/>
      </rPr>
      <t xml:space="preserve">
Lister les visites</t>
    </r>
  </si>
  <si>
    <t>Par ligne</t>
  </si>
  <si>
    <r>
      <rPr>
        <b/>
        <sz val="11"/>
        <color rgb="FF0070C0"/>
        <rFont val="Calibri"/>
        <family val="2"/>
        <scheme val="minor"/>
      </rPr>
      <t>Hématologie NFS (1104) - B25</t>
    </r>
    <r>
      <rPr>
        <sz val="11"/>
        <color rgb="FF0070C0"/>
        <rFont val="Calibri"/>
        <family val="2"/>
        <scheme val="minor"/>
      </rPr>
      <t xml:space="preserve">
</t>
    </r>
    <r>
      <rPr>
        <i/>
        <sz val="11"/>
        <color rgb="FF0070C0"/>
        <rFont val="Calibri"/>
        <family val="2"/>
        <scheme val="minor"/>
      </rPr>
      <t>Lister les visites</t>
    </r>
  </si>
  <si>
    <r>
      <rPr>
        <b/>
        <sz val="11"/>
        <color rgb="FF0070C0"/>
        <rFont val="Calibri"/>
        <family val="2"/>
        <scheme val="minor"/>
      </rPr>
      <t>Hématologie NFS (Suivi hémopathie maligne connue) (1106) - B50</t>
    </r>
    <r>
      <rPr>
        <sz val="11"/>
        <color rgb="FF0070C0"/>
        <rFont val="Calibri"/>
        <family val="2"/>
        <scheme val="minor"/>
      </rPr>
      <t xml:space="preserve">
</t>
    </r>
    <r>
      <rPr>
        <i/>
        <sz val="11"/>
        <color rgb="FF0070C0"/>
        <rFont val="Calibri"/>
        <family val="2"/>
        <scheme val="minor"/>
      </rPr>
      <t>Lister les visites</t>
    </r>
  </si>
  <si>
    <r>
      <t xml:space="preserve">Test de grossesse sanguin (7402) - B26
</t>
    </r>
    <r>
      <rPr>
        <i/>
        <sz val="11"/>
        <color rgb="FF0070C0"/>
        <rFont val="Calibri"/>
        <family val="2"/>
        <scheme val="minor"/>
      </rPr>
      <t>Lister les visites</t>
    </r>
  </si>
  <si>
    <r>
      <rPr>
        <b/>
        <sz val="11"/>
        <color rgb="FF0070C0"/>
        <rFont val="Calibri"/>
        <family val="2"/>
        <scheme val="minor"/>
      </rPr>
      <t>Test de grossesse urinaire (7401) - B25</t>
    </r>
    <r>
      <rPr>
        <sz val="11"/>
        <color rgb="FF0070C0"/>
        <rFont val="Calibri"/>
        <family val="2"/>
        <scheme val="minor"/>
      </rPr>
      <t xml:space="preserve">
</t>
    </r>
    <r>
      <rPr>
        <i/>
        <sz val="11"/>
        <color rgb="FF0070C0"/>
        <rFont val="Calibri"/>
        <family val="2"/>
        <scheme val="minor"/>
      </rPr>
      <t>Lister les visites</t>
    </r>
  </si>
  <si>
    <r>
      <rPr>
        <b/>
        <sz val="11"/>
        <color indexed="8"/>
        <rFont val="Calibri"/>
        <family val="2"/>
        <scheme val="minor"/>
      </rPr>
      <t>Nomenclature:</t>
    </r>
    <r>
      <rPr>
        <b/>
        <sz val="10"/>
        <color theme="1"/>
        <rFont val="Calibri"/>
        <family val="2"/>
        <scheme val="minor"/>
      </rPr>
      <t xml:space="preserve"> </t>
    </r>
    <r>
      <rPr>
        <sz val="10"/>
        <color theme="1"/>
        <rFont val="Calibri"/>
        <family val="2"/>
        <scheme val="minor"/>
      </rPr>
      <t>Description analyses, panel avec code NABM et cotation individuelle ou globale</t>
    </r>
    <r>
      <rPr>
        <sz val="11"/>
        <color theme="1"/>
        <rFont val="Calibri"/>
        <family val="2"/>
        <scheme val="minor"/>
      </rPr>
      <t xml:space="preserve">
</t>
    </r>
    <r>
      <rPr>
        <i/>
        <sz val="11"/>
        <color theme="4"/>
        <rFont val="Calibri"/>
        <family val="2"/>
        <scheme val="minor"/>
      </rPr>
      <t>Lister les visites</t>
    </r>
  </si>
  <si>
    <t>Ligne pré-incluse correspondant aux exemples ci-dessus, aide au remplissage car quasi-systématique</t>
  </si>
  <si>
    <t xml:space="preserve">Ne garder dans la colonne D que le montant 300€ et mettre dans la colonne A "si &gt; à 1 jour : 450€"
</t>
  </si>
  <si>
    <t xml:space="preserve">Ne garder dans la colonne D que le montant adéquat : 500 € pour le centre coordonateur et 200 € pour les centres associés
</t>
  </si>
  <si>
    <t xml:space="preserve">Ne garder dans la colonne D que le montant adéquat
Etude de niveau 1 ou extension: 300€
Etude de niveau 2: 450€
Etude de niveau 3: 600€
</t>
  </si>
  <si>
    <r>
      <rPr>
        <b/>
        <sz val="10"/>
        <color rgb="FF00B050"/>
        <rFont val="Calibri"/>
        <family val="2"/>
        <scheme val="minor"/>
      </rPr>
      <t>Evaluation faite sur la base de:</t>
    </r>
    <r>
      <rPr>
        <b/>
        <sz val="10"/>
        <color rgb="FFFF0000"/>
        <rFont val="Calibri"/>
        <family val="2"/>
        <scheme val="minor"/>
      </rPr>
      <t xml:space="preserve">
</t>
    </r>
  </si>
  <si>
    <t>Par acte*
B25</t>
  </si>
  <si>
    <t>Par acte*
B50</t>
  </si>
  <si>
    <t>Par acte*
B26</t>
  </si>
  <si>
    <t>Par acte*
B5</t>
  </si>
  <si>
    <t>Par acte*
B17</t>
  </si>
  <si>
    <t>par acte*</t>
  </si>
  <si>
    <r>
      <rPr>
        <b/>
        <i/>
        <sz val="11"/>
        <color rgb="FFFF0000"/>
        <rFont val="Calibri"/>
        <family val="2"/>
        <scheme val="minor"/>
      </rPr>
      <t xml:space="preserve">Grille Version xxx basée sur le </t>
    </r>
    <r>
      <rPr>
        <b/>
        <i/>
        <sz val="11"/>
        <color theme="4" tint="-0.249977111117893"/>
        <rFont val="Calibri"/>
        <family val="2"/>
        <scheme val="minor"/>
      </rPr>
      <t>Protocole version 00 du JJ/MM/AAAA</t>
    </r>
  </si>
  <si>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t>
    </r>
    <r>
      <rPr>
        <sz val="11"/>
        <rFont val="Calibri"/>
        <family val="2"/>
        <scheme val="minor"/>
      </rPr>
      <t xml:space="preserve">
</t>
    </r>
    <r>
      <rPr>
        <i/>
        <sz val="11"/>
        <rFont val="Calibri"/>
        <family val="2"/>
        <scheme val="minor"/>
      </rPr>
      <t>Lister les visites</t>
    </r>
  </si>
  <si>
    <t>Ligne pré-incluse correspondant aux exemples ci-dessus, aide au remplissage car quasi-systématique pour les prélèvements locaux</t>
  </si>
  <si>
    <t xml:space="preserve">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certificats / calibration propre à la recherche pour l'imagerie ou la médecine nucléaire, etc</t>
  </si>
  <si>
    <t xml:space="preserve">Temps TEC monitoring à distance (RDV téléphonique audio-conf) - 2h
</t>
  </si>
  <si>
    <r>
      <t xml:space="preserve">Pour toute étude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t>
    </r>
  </si>
  <si>
    <t xml:space="preserve">Pour une raison de lisibilité cette ligne est dupliquée  et reportée dans le module "ANATOMO-PATHOLOGIE - acte hors nomenclature CCAM".
Ex: Préparation d'expectorations induites: 90min/visite.                                                                                                                                                                                                                                                                                                                                                                                                                                   Cette ligne peut être utilisée, lorsqu'une demande par un service clinique s'adresse à un laboratoire externe pour la récupération d'un bloc / lames. La valeur est de 50€ par récupération </t>
  </si>
  <si>
    <r>
      <t xml:space="preserve">Est entendue par préparation toute </t>
    </r>
    <r>
      <rPr>
        <b/>
        <sz val="10"/>
        <color rgb="FF00B050"/>
        <rFont val="Calibri"/>
        <family val="2"/>
        <scheme val="minor"/>
      </rPr>
      <t>préparation pharmaceutique</t>
    </r>
  </si>
  <si>
    <r>
      <t>Toutes les réceptions sont comptabilisées, pas uniquement celles au-delà de 4/an; le renvoi de carton consigné est interprété comme une réception (forfait de 10</t>
    </r>
    <r>
      <rPr>
        <sz val="10"/>
        <color rgb="FF00B050"/>
        <rFont val="Calibri"/>
        <family val="2"/>
      </rPr>
      <t>€</t>
    </r>
    <r>
      <rPr>
        <sz val="10"/>
        <color rgb="FF00B050"/>
        <rFont val="Calibri"/>
        <family val="2"/>
        <scheme val="minor"/>
      </rPr>
      <t>).</t>
    </r>
  </si>
  <si>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10"/>
        <color rgb="FF00B050"/>
        <rFont val="Calibri"/>
        <family val="2"/>
        <scheme val="minor"/>
      </rPr>
      <t xml:space="preserve">
</t>
    </r>
  </si>
  <si>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La position consensuelle prévoit que le montant de 150€  intègre les frais  de désarchivage de matériel tumoral auquel s'ajoute la ligne de 127,50€ pour les blocs / lames nécessitant l'expertise d'un médecin ACP pour la sélection du bloc et de la zone d'intérêt.</t>
    </r>
  </si>
  <si>
    <t>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l’essai.</t>
  </si>
  <si>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</si>
  <si>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b/>
        <i/>
        <sz val="11"/>
        <rFont val="Calibri"/>
        <family val="2"/>
        <scheme val="minor"/>
      </rPr>
      <t>Lister les visites</t>
    </r>
  </si>
  <si>
    <t>Il est admis ici que les 2h sont une moyenne; la durée réelle étant parfois plus importante ou plus réduite . L'utilisation de cette durée moyenne facilite grandement l'étape de facturation.</t>
  </si>
  <si>
    <t>La limite d’occurrence pour le temps TEC formation aux questionnaires et carnet patient est par personnel formé.</t>
  </si>
  <si>
    <t xml:space="preserve">Différencier les lignes par prestation spécifiques pour le temps infirmer. </t>
  </si>
  <si>
    <t>L'item est par mesure de signes vitaux</t>
  </si>
  <si>
    <t>L'item est par injection</t>
  </si>
  <si>
    <t>L'item est par pose/retrait</t>
  </si>
  <si>
    <t>L’hospitalisation et les prestations complémentaires en cas d'EIG imputable à la recherche sont  à facturer au réel.</t>
  </si>
  <si>
    <t>Forfait clôture de la recherche : 1h temps médical + 3h temps TEC en cas d'étude de niveau 3</t>
  </si>
  <si>
    <r>
      <t xml:space="preserve">Forfait de désarchivage blocs tumoraux depuis un laboratoire extérieur </t>
    </r>
    <r>
      <rPr>
        <sz val="11"/>
        <color rgb="FF0070C0"/>
        <rFont val="Calibri"/>
        <family val="2"/>
        <scheme val="minor"/>
      </rPr>
      <t xml:space="preserve">(50 </t>
    </r>
    <r>
      <rPr>
        <sz val="11"/>
        <color rgb="FF0070C0"/>
        <rFont val="Calibri"/>
        <family val="2"/>
      </rPr>
      <t>€ ou si &gt; 50 € au réel sur présentation d'une facture)</t>
    </r>
    <r>
      <rPr>
        <b/>
        <sz val="11"/>
        <color rgb="FF0070C0"/>
        <rFont val="Calibri"/>
        <family val="2"/>
        <scheme val="minor"/>
      </rPr>
      <t xml:space="preserve">
</t>
    </r>
  </si>
  <si>
    <t>Remboursement des frais de désarchivage des blocs tumoraux depuis un laboratoire extérieur.</t>
  </si>
  <si>
    <t>Ligne applicable dès lors qu'un pôle de biologie est sollicité pour des activités d'analyses en local et/ou de prise en charge d'échantillons pour un laboratoire centralisé (non applicable pour les services cliniques).</t>
  </si>
  <si>
    <t xml:space="preserve">La ligne est dédiée aux actes d'ACP d'analyse. Les actes de biopsie, d'anesthésie sont des actes médicaux et  doivent être colligés dans la partie des "Actes Nomenclaturés »»  de la grille.  </t>
  </si>
  <si>
    <r>
      <rPr>
        <b/>
        <sz val="11"/>
        <color theme="1"/>
        <rFont val="Calibri"/>
        <family val="2"/>
        <scheme val="minor"/>
      </rPr>
      <t xml:space="preserve">Temps Tech Labo. Préparation spécifique </t>
    </r>
    <r>
      <rPr>
        <sz val="9"/>
        <color theme="1"/>
        <rFont val="Calibri"/>
        <family val="2"/>
        <scheme val="minor"/>
      </rPr>
      <t>(si préparation requise dans le protocole, à évaluer en fonction de l'étude)</t>
    </r>
    <r>
      <rPr>
        <sz val="11"/>
        <color theme="1"/>
        <rFont val="Calibri"/>
        <family val="2"/>
        <scheme val="minor"/>
      </rPr>
      <t xml:space="preserve">
</t>
    </r>
    <r>
      <rPr>
        <i/>
        <sz val="11"/>
        <color theme="1"/>
        <rFont val="Calibri"/>
        <family val="2"/>
        <scheme val="minor"/>
      </rPr>
      <t>Lister les visites</t>
    </r>
  </si>
  <si>
    <t>Le forfait est de 300 euros.</t>
  </si>
  <si>
    <t>Exigences promoteur de plus en plus fréquentes (parfois systématiques), avec spécificités propres (formations en lien avec le protocole et amendements impactant la pharmacie, système IWRS, procédure réception ME, etc…), activité chronophage. Hors formation de base BPC</t>
  </si>
  <si>
    <t>Le forfait 9005 correspond à la prise en charge des échantillons avant analyse en local. Il est applicable dans la limite d'une fois/jour/patient. Le forfait 9105 correspond à l'élimination des déchets biologiques. Il est applicable dans la limite d'une fois/jour/patient. Les forfaits 9005 et 9105 sont regroupés sur une seule ligne.</t>
  </si>
  <si>
    <t>voir ligne 85</t>
  </si>
  <si>
    <t xml:space="preserve">Ligne pré-incluse correspondant aux exemples ci-dessus, aide au remplissage car quasi-systématique. </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</si>
  <si>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t>
    </r>
  </si>
  <si>
    <t xml:space="preserve">La mention "si donnée de calibrage fournie" est remplacée par l'explication ci-après. Le forfait de maintenance des appareils est applicable par centre et par étude par centre quel que soit le nombre de structures/services impliqués uniquement si l'étude impose l'utilisation de matériel calibré, y compris toise, balance; etc (hors imagerie). Les données de calibrage sont disponibles. </t>
  </si>
  <si>
    <t xml:space="preserve">Ne pas utiliser cette ligne"consultation de suivi" : elle est reportée dans la catégorie « séjours et consultations » au niveau de la ligne "Consultation médicale supplémentaire". =&gt; indiquer "NA" en colonne G et griser la ligne. </t>
  </si>
  <si>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</si>
  <si>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t>Consultation médicale au tarif CCAM : correspond à une consultation de suivi hors pratique courante effectuée par l’investigateur ou par un autre spécialiste impliqué dans la recherche. En cas de réalisation en dehors de l’Etablissement par un professionnel conventionné secteur 2, les frais réels seront appliqués.</t>
  </si>
  <si>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</si>
  <si>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Pour rappel, la matrice initiale ne prenant pas en compte un certain nombre de prestations pour la radiologie, du temps Tec et du temps Médical pour des actes et tâches spécifiques ont été implémentés. Ces prestations  feront l’objet d’une évaluation par l’établissement coordonnateur.</t>
  </si>
  <si>
    <t>Le temps médical est à prendre en compte dans le cas d'essais complexes en Imagerie car nécessaire à l’organisation des examens, leur programmation et la coordination médicale à l’essai.
Ce temps médical est indépendant des inclusions réelles et de la réalisation effective d’examens car situé en amont de ces phases.</t>
  </si>
  <si>
    <t>Ne pas laisser de cellule vide en colonne G.   Texte colonne D replacé en colonne B pour utiliser la formule automatique</t>
  </si>
  <si>
    <t xml:space="preserve">Ne garder dans la colonne D que le montant adéquat
Etude de niveau 1: 85€ 
Etude de niveau 2 : +0h30 soit 127,50€
Etude de niveau 3 : +1h soit 170€                                                                                                                                                                                                                                               Dans le cas d’un addendum au consentement ou de nouvelles informations de sécurité à transmettre au patient, ajouter 30 mn pour le recueil du consentement.
</t>
  </si>
  <si>
    <t>Le ligne de temps médical comptabilise le temps médical relatif au service d'investigation (investigateur ou co-investigateurs).
En cas d’amendement au protocole nécessitant un complément de formation y compris sur les informations de sécurité patient, ajouter 30 mn. En cas d’intervention d’autres services que le service d’investigation, ce même temps de formation est applicable à ces services annexes dans section "autres coûts/surcoûts imputables à l'essai.</t>
  </si>
  <si>
    <t>Ne garder que le niveau concerné en colonne A = adapter les libellés au niveau de complexité de l'étude.</t>
  </si>
  <si>
    <t>"Temps TEC formation" comporte une erreur pour les recherche de niveau 3: 7h (et pas 6h)avec CRF papier ou 8h avec eCRF.
En cas d’amendement au protocole qui nécessite un complément de formation, ajouter 30 mn.</t>
  </si>
  <si>
    <t xml:space="preserve">"Temps TEC monitoring avec promoteur/CRO" doit être facturé par jour et par ARC moniteur (hors co-visite dans le cadre d’une formation ou d’un coaching). 
</t>
  </si>
  <si>
    <t xml:space="preserve">
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</si>
  <si>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</si>
  <si>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 xml:space="preserve">Par visite. Le temps TEC gestion auto-questionnaire (15 min) est doublé si plusieurs questionnaires (à revoir si cas particuliers).
</t>
  </si>
  <si>
    <t xml:space="preserve">Cette ligne est complémentaire de celle "Temps tech labo" et ne se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Le temps TEC gestion des kits de prélèvement est 1h par patient par visite et non par prélèvement; la  mention « si non pris en compte dans la partie anatomo pathologie » doit être retirée.
</t>
  </si>
  <si>
    <t xml:space="preserve">
Si les prélèvements urinaires sont envoyés à un laboratoire centralisé, dans ce cas 15 minutes de temps IDE/visite doivent être comptabilisé (ne pas comptabiliser un temps IDE pour des prélèvements analysés en local ).  Si lors d’une même visite des prélèvements sanguins et urinaires pour un laboratoire centralisé sont réalisés : il faut créer 1 ligne par type de prélèvement.</t>
  </si>
  <si>
    <t>Exemples d'actes nomenclaturés :
- Référentiel AMI pour les actes IDE qui sont codés en intégrant du temps personnel; il est parfois nécessaire d'ajouter du temps personnel pour certains actes, hors actes infirmiers "basiques" comme la pose ou le retrait de cathéter). Ils sont comptabilisés ansi pour des prélèvements sanguins et urinaires. 
- ECG : 14,26€                                                                                                                                                                   Les actes de biopsie, d'anesthésie sont des actes médicaux et doivent être colligés dans la partie des "ACTES NOMENCLATURES ".</t>
  </si>
  <si>
    <t>Indiquer dans cette section l’intégralité du temps du  personnel d'une spécialité autre que celle du service d'investigation (ex: ophtalmologie, cardiologie, etc.)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
- Temps TEC non prévu dans la grille : appels IVRS, gestion des stocks de kits de prélèvements (4h/trimestre), gestion des remboursements de déplacements patients (30min-1h/visite/patient)
- Forfait clôture de la recherche : 1h temps médical + 3h temps TEC en cas d'étude de niveau 3</t>
  </si>
  <si>
    <t>Temps TEC non prévu dans la grille : IVRS, gestion des remboursements de déplacement des patients (30min - 1h/patient)…Ligne pré-incluse correspondant aux exemples ci-dessus, aide au remplissage car quasi-systématique</t>
  </si>
  <si>
    <t xml:space="preserve">Ligne applicable dès lors qu'un pôle de biologie est sollicité pour des activités d'analyses en local et/ou de prise en charge d'échantillons pour un laboratoire centralisé (non applicable pour les services cliniques).
</t>
  </si>
  <si>
    <t>Cette ligne est duplicable pour décrire toutes les activités de biologie non prises en compte dans la ligne générique. Son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multi-destinataires ou back-up PK en groupé (30min)
- Préparation des CSF (LCR) 60 min
- Préparation  souchothèque (60 min)
- Quantiféron (incubation) (60 min)
- Prise en charge Tubes Génétique RNA/DNA (30min)
- Envoi de Bloc +/- lames vers une structure externe (60min)
- Ficoll (2h)
- Intervention des services de Gardes : (2h/visite /par cinétique)
- Extraction ADN/ARN contrôle qualité inclus (-)
- Autres (-)</t>
  </si>
  <si>
    <t>Ce forfait  de 253 € est applicable à toute étude nécessitant de l' 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Ce forfait peut être dupliqué en cas d'implication d'un service de radiothérapie avec nécessité de réalisation des tâches ci-dessus.
L'application de ce forfait est indépendante des inclusions réelles et de la réalisation effective d’examens car situé en amont de ces phases.</t>
  </si>
  <si>
    <t>Les tâches de post-traitement ( reconstructions, mesures…) doivent être dissociées systématiquement de la partie acquisition (exemple: protocole d’exploration en imagerie pneumologique ou cardiologique demandant l’extraction de calculs fonctionnels...). A prendre en compte dans le cas de la radiothérapie effectuée en dehors de la pratique courante.</t>
  </si>
  <si>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et/ou d'acte demandé par le promoteur:
- Bilan radiologique, échographie, ostéodensitométrie = 1h temps médical = 85€
- IRM, Scanner, TEP, et Scintigraphie; correspond à la production de données simples exigées par le protocole par exemple critères RECIST 1.1 = 1h temps médical = 85€                                                                                 
- IRM, Scanner, TEP, Scintigraphie  ; correspond à la production de données complexes exigées par le protocole différentes de la pratique courante - par exemple criètes iRECIST, Critères volumiques,  ...)= 2h temps médical = 170€
- Biopsies, ou gestes de Radiologie interventionnelle exigés par le protocole, en dehors des conditions courantes de soins : 3H de temps médical = 255€
Ce barème ne concerne pas les actes d'imagerie interventionnelle lourds pour lesquels le tarif doit être négocié entre le promoteur et le radiologue investigateur.
Ces actes supplémentaires ne pourront être réalisés qu’à la condition d’un financement.</t>
  </si>
  <si>
    <t>Ce forfait correspond aux prestations suivantes:
Visite de sélection si applicable 
Evaluation de la faisabilité + Revue de la grille de surcoûts pharmacie
mise en place de l’essai en présence du pharmacien
rédaction de procédure écrites concernant l’essai
Définition de l'organisation et rédaction des documents du circuit pharmaceutique: ordonnance, formulaires de comptabilité, fiches de traçabilité, etc…
stockage adapté
clôture administrative de l’essai. Le forfait peut être dupliqué en cas de participation d’une radiopharmacie ou selon la complexité de l’Etude</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</si>
  <si>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  Ce forfait de 8 euros s’entend  par flacon détruit,  si une traçabilité de destruction  par numéro de flacon est demandée par le promoteur.</t>
  </si>
  <si>
    <t xml:space="preserve"> Archivage dossiers papiers pharmacie conformément à la règlementation (coût d'archivage à la pharmacie+/- société prestataire)
Stockage matériel -  emballage et produits en attente autorisation de destruction ou retour promoteur. 10€/année réglementaire.</t>
  </si>
  <si>
    <r>
      <t>Consignes générales :
 - Ne pas ajouter de lignes avec de nouveaux intitulés non prévus par la réglementation en vigueur, excepté aux rubriques : actes nomenclaturés - actes non nomenclaturés - autres coûts et surcoûts imputables à la recherche (cf note d'information DGOS d'</t>
    </r>
    <r>
      <rPr>
        <b/>
        <i/>
        <sz val="10"/>
        <color rgb="FF00B050"/>
        <rFont val="Calibri"/>
        <family val="2"/>
        <scheme val="minor"/>
      </rPr>
      <t>août 2018</t>
    </r>
    <r>
      <rPr>
        <b/>
        <sz val="10"/>
        <color rgb="FF00B050"/>
        <rFont val="Calibri"/>
        <family val="2"/>
        <scheme val="minor"/>
      </rPr>
      <t>)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r>
  </si>
  <si>
    <r>
      <rPr>
        <b/>
        <sz val="10"/>
        <color rgb="FF00B050"/>
        <rFont val="Calibri"/>
        <family val="2"/>
        <scheme val="minor"/>
      </rPr>
      <t xml:space="preserve">
</t>
    </r>
    <r>
      <rPr>
        <sz val="10"/>
        <color rgb="FF00B050"/>
        <rFont val="Calibri"/>
        <family val="2"/>
        <scheme val="minor"/>
      </rPr>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r>
  </si>
  <si>
    <r>
      <t xml:space="preserve">
</t>
    </r>
    <r>
      <rPr>
        <sz val="10"/>
        <color rgb="FF00B050"/>
        <rFont val="Calibri"/>
        <family val="2"/>
        <scheme val="minor"/>
      </rPr>
      <t>Si les prélèvements sanguins sont envoyés à un laboratoire centralisé, dans ce cas 15 minutes de temps IDE/visite doivent être comptabilisé (ne pas comptabiliser un temps IDE pour des prélèvements analysés en local).  Si lors d’une même visite des prélèvements sanguins et urinaires pour un laboratoire centralisé sont réalisés : il faut créer 1 ligne par type de prélèvement.</t>
    </r>
  </si>
  <si>
    <r>
      <t xml:space="preserve">
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
</t>
    </r>
  </si>
  <si>
    <r>
      <t xml:space="preserve">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t>
    </r>
  </si>
  <si>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r>
      <rPr>
        <sz val="10"/>
        <color rgb="FF00B050"/>
        <rFont val="Calibri"/>
        <family val="2"/>
        <scheme val="minor"/>
      </rPr>
      <t xml:space="preserve"> Evaluer un forfait global par visite ou pour l’étude.</t>
    </r>
  </si>
  <si>
    <r>
      <t xml:space="preserve">Ligne standard de base /visite pour la prise en charge pré-analytique  des échantillons pour un laboratoire centralisé.
Cette prestation inclut la centrifugation, aliquotage, congélation, traçabilité ainsi que la préparation des envois ambiants +/- carboglace le jour même (1h / visite).
Les prises en charge spécifiques sont à ajouter avec la ligne "Temps Tech labo préparation spécifique" (duplicable).                                                                                                                                L'approche consensuelle est d'une prise en charge forfaitaire de base pour des échantillon de type hématocytologie, biochimie </t>
    </r>
    <r>
      <rPr>
        <i/>
        <sz val="10"/>
        <color rgb="FF00B050"/>
        <rFont val="Calibri"/>
        <family val="2"/>
        <scheme val="minor"/>
      </rPr>
      <t>safety</t>
    </r>
    <r>
      <rPr>
        <sz val="10"/>
        <color rgb="FF00B050"/>
        <rFont val="Calibri"/>
        <family val="2"/>
        <scheme val="minor"/>
      </rPr>
      <t xml:space="preserve">, puis d'ajouter en "Temps Tech labo préparation spécifique", pour  les préparations qui le justifient (voir exemples ligne 90) afin de faciliter le suivi et la facturation. 
</t>
    </r>
  </si>
  <si>
    <r>
      <t xml:space="preserve">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
</t>
    </r>
    <r>
      <rPr>
        <b/>
        <i/>
        <sz val="10"/>
        <color rgb="FF00B050"/>
        <rFont val="Calibri"/>
        <family val="2"/>
        <scheme val="minor"/>
      </rPr>
      <t>Cette ligne est duplicable en fonction des services concernés (par laboratoire de spécialité) mais n'est pas applicable pour les services cliniques.</t>
    </r>
  </si>
  <si>
    <r>
      <t>Description</t>
    </r>
    <r>
      <rPr>
        <b/>
        <sz val="10"/>
        <color rgb="FF00B050"/>
        <rFont val="Calibri"/>
        <family val="2"/>
        <scheme val="minor"/>
      </rPr>
      <t xml:space="preserve"> </t>
    </r>
    <r>
      <rPr>
        <sz val="10"/>
        <color rgb="FF00B050"/>
        <rFont val="Calibri"/>
        <family val="2"/>
        <scheme val="minor"/>
      </rPr>
      <t xml:space="preserve">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
</t>
    </r>
    <r>
      <rPr>
        <b/>
        <i/>
        <sz val="10"/>
        <color rgb="FF00B050"/>
        <rFont val="Calibri"/>
        <family val="2"/>
        <scheme val="minor"/>
      </rPr>
      <t>Cette ligne est duplicable en fonction des services concernés (par laboratoire de spécialité) mais n'est pas applicable pour les services cliniques.</t>
    </r>
  </si>
  <si>
    <r>
      <t xml:space="preserve">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
</t>
    </r>
    <r>
      <rPr>
        <b/>
        <i/>
        <sz val="10"/>
        <color rgb="FF00B050"/>
        <rFont val="Calibri"/>
        <family val="2"/>
        <scheme val="minor"/>
      </rPr>
      <t>Ces lignes ne sont pas applicables pour les services cliniques.</t>
    </r>
  </si>
  <si>
    <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
Cette ligne est applicable au médecin Ana-Path donc doit être placée en ACP</t>
    </r>
  </si>
  <si>
    <r>
      <t xml:space="preserve">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 xml:space="preserve">Publication sur les forfaits techniques: cf publication document  JORF joint  sur site CNCR </t>
    </r>
  </si>
  <si>
    <r>
      <rPr>
        <b/>
        <sz val="10"/>
        <color rgb="FF00B050"/>
        <rFont val="Calibri"/>
        <family val="2"/>
        <scheme val="minor"/>
      </rPr>
      <t xml:space="preserve">Si réalisé par le service investigateur, à comptabiliser à la ligne  Temps TEC Acte IVRS / @VRS  </t>
    </r>
  </si>
  <si>
    <t>Version décembre 2020</t>
  </si>
  <si>
    <t>L'item est par point de prélèvement
 PK, PD ou tout autre(s) prélèvement(s) envoyé(s) au laboratoire centralisé</t>
  </si>
  <si>
    <t>Le forfait est applicable par protocole pharmaceutique informatisé à créer dans le logiciel . 
Exemple : 1 essai incluant 3 bras de traitement avec plusieurs associations médicamenteuses par bras : 3 lignes de facturation concernant le coût associé au référencement dans le logiciel de prescription. Produits commercialisés ou non commercialisés car paramétrage dans tous les cas. Exemple : 1 essai avec un dosage pour les enfants et un dosage pour les AJA correspond  à 2 lignes de facturation</t>
  </si>
  <si>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2h+15min par tranche de 5 pages de CRF</t>
    </r>
    <r>
      <rPr>
        <sz val="9"/>
        <rFont val="Calibri"/>
        <family val="2"/>
        <scheme val="minor"/>
      </rPr>
      <t xml:space="preserve">
</t>
    </r>
    <r>
      <rPr>
        <i/>
        <sz val="11"/>
        <rFont val="Calibri"/>
        <family val="2"/>
        <scheme val="minor"/>
      </rPr>
      <t>Lister la visite</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</si>
  <si>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2h+15min par tranche de 5 pages de CRF</t>
    </r>
    <r>
      <rPr>
        <sz val="11"/>
        <rFont val="Calibri"/>
        <family val="2"/>
        <scheme val="minor"/>
      </rPr>
      <t xml:space="preserve">
</t>
    </r>
    <r>
      <rPr>
        <i/>
        <sz val="11"/>
        <rFont val="Calibri"/>
        <family val="2"/>
        <scheme val="minor"/>
      </rPr>
      <t>Lister les visites</t>
    </r>
  </si>
  <si>
    <t xml:space="preserve">Préciser sur quelle base est faite l’évaluation : lister les bras (si visites différentes entre les bras), toutes les visites prévues ou non prévues au prorata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                           </t>
  </si>
  <si>
    <r>
      <rPr>
        <b/>
        <u/>
        <sz val="10"/>
        <color rgb="FF00B050"/>
        <rFont val="Calibri"/>
        <family val="2"/>
        <scheme val="minor"/>
      </rPr>
      <t xml:space="preserve">Colonne A:
</t>
    </r>
    <r>
      <rPr>
        <sz val="10"/>
        <color rgb="FF00B050"/>
        <rFont val="Calibri"/>
        <family val="2"/>
        <scheme val="minor"/>
      </rPr>
      <t xml:space="preserve"> - Conserver les intitulés et le libellé du texte des lignes tels que définis dans la matrice 
 - Ajouter le détail de chaque visite à comptabiliser
 - Adapter le libéllé au niveau de complexité de l'étude
</t>
    </r>
    <r>
      <rPr>
        <b/>
        <u/>
        <sz val="10"/>
        <color rgb="FF00B050"/>
        <rFont val="Calibri"/>
        <family val="2"/>
        <scheme val="minor"/>
      </rPr>
      <t>Colonne C:</t>
    </r>
    <r>
      <rPr>
        <sz val="10"/>
        <color rgb="FF00B050"/>
        <rFont val="Calibri"/>
        <family val="2"/>
        <scheme val="minor"/>
      </rPr>
      <t xml:space="preserve">
 - Indiquer l’affectation en colonne C (si applicable ex : structure tierce) – Cf Note d’information DGOS</t>
    </r>
    <r>
      <rPr>
        <sz val="10"/>
        <rFont val="Calibri"/>
        <family val="2"/>
        <scheme val="minor"/>
      </rPr>
      <t xml:space="preserve">
</t>
    </r>
    <r>
      <rPr>
        <b/>
        <u/>
        <sz val="10"/>
        <color rgb="FF00B050"/>
        <rFont val="Calibri"/>
        <family val="2"/>
        <scheme val="minor"/>
      </rPr>
      <t>Colonne D:</t>
    </r>
    <r>
      <rPr>
        <sz val="10"/>
        <color rgb="FF00B050"/>
        <rFont val="Calibri"/>
        <family val="2"/>
        <scheme val="minor"/>
      </rPr>
      <t xml:space="preserve">
 - Ne conserver dans cette colonne que des montants et supprimer le texte
 - Conserver les montants unitaires conformément à la réglementation en vigueur
 - Dans les choix multiples, ne conserver que le montant correspondant à l'étude et au centre
 - Montant unitaire = coût de la visite
</t>
    </r>
    <r>
      <rPr>
        <b/>
        <u/>
        <sz val="10"/>
        <color rgb="FF00B050"/>
        <rFont val="Calibri"/>
        <family val="2"/>
        <scheme val="minor"/>
      </rPr>
      <t>Colonne E et F:</t>
    </r>
    <r>
      <rPr>
        <sz val="10"/>
        <color rgb="FF00B050"/>
        <rFont val="Calibri"/>
        <family val="2"/>
        <scheme val="minor"/>
      </rPr>
      <t xml:space="preserve">
 - Ne pas ajouter de texte dans ces colonnes afin de ne pas affecter les formules de calculs afférentes à chaque ligne et chaque colonne
</t>
    </r>
    <r>
      <rPr>
        <b/>
        <u/>
        <sz val="10"/>
        <color rgb="FF00B050"/>
        <rFont val="Calibri"/>
        <family val="2"/>
        <scheme val="minor"/>
      </rPr>
      <t>Colonne G:</t>
    </r>
    <r>
      <rPr>
        <sz val="10"/>
        <color rgb="FF00B050"/>
        <rFont val="Calibri"/>
        <family val="2"/>
        <scheme val="minor"/>
      </rPr>
      <t xml:space="preserve"> soit il y a une formule, soit:
 - Si une ligne ne s'applique pas au protocole : indiquer "NA" en  colonne G et griser la ligne
 - Si une ligne est optionnelle (ex: étude ancillaire) ou pas systématique: indiquer "Si applicable" en  colonne G en précisant le détail des visites concernées en colonne A
 -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                                                                                                                                                                                                                                                                                                - Si une étude comporte plusieurs bras: noter les montants pour un des bras et ajouter "si applicable" pour les autres bras.</t>
    </r>
  </si>
  <si>
    <t>• Indiquer l’affectation en colonne C (si applicable ex : structure tierce) – Cf Note d’information DGOS</t>
  </si>
  <si>
    <t>- Ne conserver dans cette colonne que des montants et supprimer le texte
- Conserver les montants unitaires conformément à la réglementation en vigueur, Dans les choix multiples, ne conserver que le montant correspondant à l'étude et au centre
Montant unitaire = coût de la visite</t>
  </si>
  <si>
    <r>
      <t>par patient. Au-delà de 5 questionnaires un temps supplémentaire de 30 mn si électronique et 15 mn si papier.</t>
    </r>
    <r>
      <rPr>
        <b/>
        <sz val="10"/>
        <color rgb="FF00B05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</si>
</sst>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44" formatCode="_-* #,##0.00\ &quot;€&quot;_-;\-* #,##0.00\ &quot;€&quot;_-;_-* &quot;-&quot;??\ &quot;€&quot;_-;_-@_-"/>
    <numFmt numFmtId="164" formatCode="#,##0.00\ &quot;€&quot;"/>
    <numFmt numFmtId="165" formatCode="_-* #,##0.00\ [$€-1]_-;\-* #,##0.00\ [$€-1]_-;_-* &quot;-&quot;??\ [$€-1]_-"/>
  </numFmts>
  <fonts count="64"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6"/>
      <color indexed="8"/>
      <name val="Calibri"/>
      <family val="2"/>
      <scheme val="minor"/>
    </font>
    <font>
      <b/>
      <sz val="11"/>
      <color indexed="8"/>
      <name val="Calibri"/>
      <family val="2"/>
      <scheme val="minor"/>
    </font>
    <font>
      <b/>
      <sz val="12"/>
      <name val="Calibri"/>
      <family val="2"/>
      <scheme val="minor"/>
    </font>
    <font>
      <sz val="11"/>
      <color rgb="FF006F80"/>
      <name val="Calibri"/>
      <family val="2"/>
      <scheme val="minor"/>
    </font>
    <font>
      <sz val="18"/>
      <color theme="0"/>
      <name val="Calibri"/>
      <family val="2"/>
      <scheme val="minor"/>
    </font>
    <font>
      <sz val="10"/>
      <color theme="0"/>
      <name val="Calibri"/>
      <family val="2"/>
      <scheme val="minor"/>
    </font>
    <font>
      <b/>
      <sz val="16"/>
      <name val="Calibri"/>
      <family val="2"/>
      <scheme val="minor"/>
    </font>
    <font>
      <b/>
      <sz val="10"/>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b/>
      <sz val="9"/>
      <color theme="1"/>
      <name val="Calibri"/>
      <family val="2"/>
      <scheme val="minor"/>
    </font>
    <font>
      <sz val="9"/>
      <color theme="1"/>
      <name val="Calibri"/>
      <family val="2"/>
      <scheme val="minor"/>
    </font>
    <font>
      <sz val="11"/>
      <color theme="0"/>
      <name val="Arial"/>
      <family val="2"/>
    </font>
    <font>
      <sz val="11"/>
      <color rgb="FFBCCFE6"/>
      <name val="Calibri"/>
      <family val="2"/>
      <scheme val="minor"/>
    </font>
    <font>
      <i/>
      <sz val="9"/>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b/>
      <i/>
      <sz val="11"/>
      <color theme="4" tint="-0.249977111117893"/>
      <name val="Calibri"/>
      <family val="2"/>
      <scheme val="minor"/>
    </font>
    <font>
      <b/>
      <u/>
      <sz val="11"/>
      <name val="Calibri"/>
      <family val="2"/>
      <scheme val="minor"/>
    </font>
    <font>
      <i/>
      <sz val="11"/>
      <name val="Calibri"/>
      <family val="2"/>
      <scheme val="minor"/>
    </font>
    <font>
      <sz val="10"/>
      <color rgb="FF00B050"/>
      <name val="Calibri"/>
      <family val="2"/>
      <scheme val="minor"/>
    </font>
    <font>
      <b/>
      <sz val="10"/>
      <color rgb="FFC00000"/>
      <name val="Calibri"/>
      <family val="2"/>
      <scheme val="minor"/>
    </font>
    <font>
      <b/>
      <i/>
      <sz val="10"/>
      <color rgb="FFC00000"/>
      <name val="Calibri"/>
      <family val="2"/>
      <scheme val="minor"/>
    </font>
    <font>
      <i/>
      <sz val="11"/>
      <color indexed="8"/>
      <name val="Calibri"/>
      <family val="2"/>
      <scheme val="minor"/>
    </font>
    <font>
      <i/>
      <sz val="11"/>
      <color theme="1"/>
      <name val="Calibri"/>
      <family val="2"/>
      <scheme val="minor"/>
    </font>
    <font>
      <b/>
      <sz val="11"/>
      <color rgb="FFC00000"/>
      <name val="Calibri"/>
      <family val="2"/>
      <scheme val="minor"/>
    </font>
    <font>
      <i/>
      <sz val="11"/>
      <color theme="4" tint="-0.249977111117893"/>
      <name val="Calibri"/>
      <family val="2"/>
      <scheme val="minor"/>
    </font>
    <font>
      <b/>
      <sz val="10"/>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sz val="10"/>
      <color rgb="FF0070C0"/>
      <name val="Calibri"/>
      <family val="2"/>
      <scheme val="minor"/>
    </font>
    <font>
      <strike/>
      <sz val="11"/>
      <name val="Calibri"/>
      <family val="2"/>
      <scheme val="minor"/>
    </font>
    <font>
      <b/>
      <i/>
      <sz val="10"/>
      <color rgb="FF00B050"/>
      <name val="Calibri"/>
      <family val="2"/>
      <scheme val="minor"/>
    </font>
    <font>
      <i/>
      <sz val="11"/>
      <color theme="4"/>
      <name val="Calibri"/>
      <family val="2"/>
      <scheme val="minor"/>
    </font>
    <font>
      <b/>
      <i/>
      <sz val="11"/>
      <color rgb="FFFF0000"/>
      <name val="Calibri"/>
      <family val="2"/>
      <scheme val="minor"/>
    </font>
    <font>
      <sz val="10"/>
      <color rgb="FF00B050"/>
      <name val="Calibri"/>
      <family val="2"/>
    </font>
    <font>
      <sz val="11"/>
      <color rgb="FF0070C0"/>
      <name val="Calibri"/>
      <family val="2"/>
    </font>
    <font>
      <sz val="11"/>
      <color theme="5"/>
      <name val="Calibri"/>
      <family val="2"/>
      <scheme val="minor"/>
    </font>
    <font>
      <b/>
      <sz val="11"/>
      <color rgb="FFFFC000"/>
      <name val="Calibri"/>
      <family val="2"/>
      <scheme val="minor"/>
    </font>
    <font>
      <i/>
      <sz val="10"/>
      <color rgb="FF00B050"/>
      <name val="Calibri"/>
      <family val="2"/>
      <scheme val="minor"/>
    </font>
    <font>
      <sz val="11"/>
      <color rgb="FF00B050"/>
      <name val="Calibri"/>
      <family val="2"/>
      <scheme val="minor"/>
    </font>
    <font>
      <b/>
      <u/>
      <sz val="10"/>
      <color rgb="FF00B050"/>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6F80"/>
        <bgColor indexed="64"/>
      </patternFill>
    </fill>
    <fill>
      <patternFill patternType="solid">
        <fgColor rgb="FF01A87A"/>
        <bgColor indexed="64"/>
      </patternFill>
    </fill>
    <fill>
      <patternFill patternType="solid">
        <fgColor rgb="FF99FF99"/>
        <bgColor indexed="64"/>
      </patternFill>
    </fill>
    <fill>
      <patternFill patternType="solid">
        <fgColor rgb="FF00CC66"/>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337">
    <xf numFmtId="0" fontId="0" fillId="0" borderId="0" xfId="0"/>
    <xf numFmtId="0" fontId="0" fillId="0" borderId="0" xfId="0" applyFont="1"/>
    <xf numFmtId="164" fontId="0" fillId="0" borderId="0" xfId="0" applyNumberFormat="1" applyFont="1"/>
    <xf numFmtId="0" fontId="9" fillId="0" borderId="0" xfId="0" applyFont="1" applyFill="1" applyAlignment="1">
      <alignment vertical="center" wrapText="1"/>
    </xf>
    <xf numFmtId="164" fontId="0" fillId="0" borderId="1" xfId="0" applyNumberFormat="1" applyFont="1" applyBorder="1"/>
    <xf numFmtId="0" fontId="9" fillId="0" borderId="0" xfId="0" applyFont="1" applyAlignment="1">
      <alignment vertical="center" wrapText="1"/>
    </xf>
    <xf numFmtId="164" fontId="0" fillId="0" borderId="2" xfId="0" applyNumberFormat="1" applyFont="1" applyBorder="1"/>
    <xf numFmtId="0" fontId="0" fillId="0" borderId="0" xfId="0" applyFont="1" applyAlignment="1">
      <alignment vertical="center"/>
    </xf>
    <xf numFmtId="0" fontId="9" fillId="0" borderId="0" xfId="0" applyFont="1" applyAlignment="1">
      <alignment wrapText="1"/>
    </xf>
    <xf numFmtId="0" fontId="8" fillId="0" borderId="0" xfId="0" applyFont="1" applyBorder="1" applyAlignment="1">
      <alignment horizontal="left" wrapText="1"/>
    </xf>
    <xf numFmtId="164" fontId="8" fillId="0" borderId="0" xfId="0" applyNumberFormat="1" applyFont="1" applyFill="1" applyBorder="1" applyAlignment="1">
      <alignment horizontal="left" wrapText="1"/>
    </xf>
    <xf numFmtId="0" fontId="9" fillId="0" borderId="0" xfId="0" applyFont="1" applyAlignment="1">
      <alignment horizontal="left" vertical="top" wrapText="1"/>
    </xf>
    <xf numFmtId="0" fontId="11" fillId="0" borderId="0" xfId="0" applyFont="1"/>
    <xf numFmtId="0" fontId="9" fillId="0" borderId="1" xfId="0" applyFont="1" applyBorder="1" applyAlignment="1">
      <alignment horizont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7" xfId="0" applyFont="1" applyBorder="1" applyAlignment="1">
      <alignment horizontal="center" wrapText="1"/>
    </xf>
    <xf numFmtId="0" fontId="22" fillId="0" borderId="7" xfId="0" applyFont="1" applyBorder="1" applyAlignment="1">
      <alignment horizontal="center" vertical="center" wrapText="1"/>
    </xf>
    <xf numFmtId="164" fontId="0" fillId="0" borderId="7" xfId="0" applyNumberFormat="1" applyFont="1" applyBorder="1"/>
    <xf numFmtId="0" fontId="8" fillId="10" borderId="6" xfId="0" applyFont="1" applyFill="1" applyBorder="1" applyAlignment="1">
      <alignment vertical="center" wrapText="1"/>
    </xf>
    <xf numFmtId="0" fontId="9" fillId="0" borderId="2" xfId="0" applyFont="1" applyFill="1" applyBorder="1" applyAlignment="1">
      <alignment vertical="center" wrapText="1"/>
    </xf>
    <xf numFmtId="0" fontId="27" fillId="0" borderId="2" xfId="0" applyFont="1" applyBorder="1" applyAlignment="1">
      <alignment horizontal="center" vertical="center" wrapText="1"/>
    </xf>
    <xf numFmtId="164" fontId="9" fillId="0" borderId="2" xfId="0" applyNumberFormat="1" applyFont="1" applyFill="1" applyBorder="1" applyAlignment="1">
      <alignment horizontal="center" vertical="center"/>
    </xf>
    <xf numFmtId="0" fontId="6"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1" fontId="9" fillId="0" borderId="2" xfId="0" applyNumberFormat="1" applyFont="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164" fontId="9" fillId="9" borderId="18" xfId="0" applyNumberFormat="1" applyFont="1" applyFill="1" applyBorder="1" applyAlignment="1">
      <alignment horizontal="center" vertical="center" wrapText="1"/>
    </xf>
    <xf numFmtId="0" fontId="9" fillId="9" borderId="8" xfId="0" applyFont="1" applyFill="1" applyBorder="1" applyAlignment="1">
      <alignment horizontal="center" vertical="center"/>
    </xf>
    <xf numFmtId="164" fontId="9" fillId="9" borderId="5" xfId="0" applyNumberFormat="1" applyFont="1" applyFill="1" applyBorder="1"/>
    <xf numFmtId="0" fontId="6" fillId="0" borderId="0" xfId="0" applyFont="1" applyAlignment="1">
      <alignment vertical="center" wrapText="1"/>
    </xf>
    <xf numFmtId="0" fontId="0" fillId="0" borderId="0" xfId="0" applyFont="1" applyAlignment="1">
      <alignment horizontal="center" vertical="center"/>
    </xf>
    <xf numFmtId="164" fontId="8" fillId="0" borderId="0" xfId="0" applyNumberFormat="1" applyFont="1" applyAlignment="1">
      <alignment vertical="center"/>
    </xf>
    <xf numFmtId="1" fontId="8" fillId="0" borderId="0" xfId="0" applyNumberFormat="1" applyFont="1" applyAlignment="1">
      <alignment horizontal="left" vertical="center"/>
    </xf>
    <xf numFmtId="164" fontId="0" fillId="0" borderId="0" xfId="0" applyNumberFormat="1"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8" xfId="0" applyNumberFormat="1" applyFont="1" applyBorder="1" applyAlignment="1">
      <alignment vertical="center"/>
    </xf>
    <xf numFmtId="164" fontId="38" fillId="0" borderId="0" xfId="0" applyNumberFormat="1" applyFont="1" applyAlignment="1">
      <alignment vertical="center"/>
    </xf>
    <xf numFmtId="0" fontId="41" fillId="0" borderId="0" xfId="0" applyFont="1" applyAlignment="1">
      <alignment vertical="center" wrapText="1"/>
    </xf>
    <xf numFmtId="0" fontId="8" fillId="0" borderId="0" xfId="0" applyNumberFormat="1" applyFont="1" applyBorder="1" applyAlignment="1">
      <alignment vertical="center"/>
    </xf>
    <xf numFmtId="0" fontId="38" fillId="0" borderId="0" xfId="0" applyFont="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164" fontId="4" fillId="0" borderId="0" xfId="0" applyNumberFormat="1" applyFont="1" applyBorder="1" applyAlignment="1">
      <alignment vertical="center"/>
    </xf>
    <xf numFmtId="1" fontId="4" fillId="0" borderId="0" xfId="0" applyNumberFormat="1" applyFont="1" applyAlignment="1">
      <alignment horizontal="left" vertical="center"/>
    </xf>
    <xf numFmtId="164" fontId="24" fillId="0" borderId="0" xfId="0" applyNumberFormat="1" applyFont="1" applyAlignment="1">
      <alignment vertical="center"/>
    </xf>
    <xf numFmtId="0" fontId="24" fillId="0" borderId="0" xfId="0" applyFont="1" applyAlignment="1">
      <alignment vertical="center" wrapText="1"/>
    </xf>
    <xf numFmtId="0" fontId="24"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0" fillId="0" borderId="1" xfId="0" applyFont="1" applyBorder="1" applyAlignment="1">
      <alignment vertical="center"/>
    </xf>
    <xf numFmtId="0" fontId="48" fillId="0" borderId="1" xfId="0" applyFont="1" applyBorder="1" applyAlignment="1">
      <alignment vertical="center" wrapText="1"/>
    </xf>
    <xf numFmtId="164" fontId="0" fillId="11" borderId="15" xfId="0" applyNumberFormat="1" applyFont="1" applyFill="1" applyBorder="1" applyAlignment="1">
      <alignment vertical="center"/>
    </xf>
    <xf numFmtId="0" fontId="27" fillId="0" borderId="7" xfId="0"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xf>
    <xf numFmtId="164" fontId="8" fillId="0" borderId="7" xfId="0" applyNumberFormat="1" applyFont="1" applyFill="1" applyBorder="1" applyAlignment="1">
      <alignment horizontal="right" vertical="center" wrapText="1"/>
    </xf>
    <xf numFmtId="1" fontId="8" fillId="0" borderId="7" xfId="0" applyNumberFormat="1" applyFont="1" applyBorder="1" applyAlignment="1">
      <alignment horizontal="right" vertical="center"/>
    </xf>
    <xf numFmtId="164" fontId="8" fillId="0" borderId="7" xfId="0" applyNumberFormat="1" applyFont="1" applyBorder="1" applyAlignment="1">
      <alignment horizontal="right" vertical="center"/>
    </xf>
    <xf numFmtId="164" fontId="41" fillId="0" borderId="1" xfId="0" applyNumberFormat="1" applyFont="1" applyFill="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8"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64" fontId="8" fillId="0" borderId="1" xfId="0" applyNumberFormat="1" applyFont="1" applyFill="1" applyBorder="1" applyAlignment="1">
      <alignment horizontal="right" vertical="center" wrapText="1"/>
    </xf>
    <xf numFmtId="1"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0" fontId="8" fillId="0" borderId="1" xfId="0" applyNumberFormat="1" applyFont="1" applyFill="1" applyBorder="1" applyAlignment="1">
      <alignment horizontal="left" vertical="center" wrapText="1"/>
    </xf>
    <xf numFmtId="0" fontId="41" fillId="0" borderId="1" xfId="0" applyFont="1" applyBorder="1" applyAlignment="1">
      <alignment vertical="center" wrapText="1"/>
    </xf>
    <xf numFmtId="164" fontId="0" fillId="11" borderId="1" xfId="0" applyNumberFormat="1" applyFont="1" applyFill="1" applyBorder="1" applyAlignment="1">
      <alignment horizontal="righ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right" vertical="center"/>
    </xf>
    <xf numFmtId="1" fontId="8" fillId="0" borderId="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9" fillId="10" borderId="6" xfId="0" applyNumberFormat="1" applyFont="1" applyFill="1" applyBorder="1" applyAlignment="1">
      <alignment horizontal="right" vertical="center" wrapText="1"/>
    </xf>
    <xf numFmtId="0" fontId="9" fillId="0" borderId="0" xfId="0" applyFont="1" applyFill="1" applyAlignment="1">
      <alignment vertical="center"/>
    </xf>
    <xf numFmtId="164" fontId="0" fillId="11" borderId="7" xfId="0" applyNumberFormat="1" applyFont="1" applyFill="1" applyBorder="1" applyAlignment="1">
      <alignment horizontal="right" vertical="center"/>
    </xf>
    <xf numFmtId="0" fontId="8" fillId="0" borderId="1" xfId="0" applyFont="1" applyBorder="1" applyAlignment="1">
      <alignment vertical="center" wrapText="1"/>
    </xf>
    <xf numFmtId="2" fontId="8" fillId="0" borderId="1" xfId="0" applyNumberFormat="1" applyFont="1" applyBorder="1" applyAlignment="1">
      <alignment vertical="center" wrapText="1"/>
    </xf>
    <xf numFmtId="164" fontId="8"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164" fontId="8" fillId="0" borderId="1" xfId="0" applyNumberFormat="1" applyFont="1" applyFill="1" applyBorder="1" applyAlignment="1">
      <alignment horizontal="right" vertical="center"/>
    </xf>
    <xf numFmtId="164" fontId="8" fillId="0" borderId="11" xfId="0" applyNumberFormat="1" applyFont="1" applyBorder="1" applyAlignment="1">
      <alignment horizontal="right" vertical="center"/>
    </xf>
    <xf numFmtId="0" fontId="8" fillId="12" borderId="1" xfId="0" applyFont="1" applyFill="1" applyBorder="1" applyAlignment="1">
      <alignment vertical="center" wrapText="1"/>
    </xf>
    <xf numFmtId="2" fontId="8" fillId="12" borderId="1" xfId="0" applyNumberFormat="1" applyFont="1" applyFill="1" applyBorder="1" applyAlignment="1">
      <alignment vertical="center" wrapText="1"/>
    </xf>
    <xf numFmtId="164" fontId="8" fillId="12" borderId="1" xfId="0" applyNumberFormat="1" applyFont="1" applyFill="1" applyBorder="1" applyAlignment="1">
      <alignment horizontal="center" vertical="center" wrapText="1"/>
    </xf>
    <xf numFmtId="164" fontId="8" fillId="12" borderId="1" xfId="0" applyNumberFormat="1" applyFont="1" applyFill="1" applyBorder="1" applyAlignment="1">
      <alignment horizontal="right" vertical="center"/>
    </xf>
    <xf numFmtId="1" fontId="8" fillId="12" borderId="1" xfId="0" applyNumberFormat="1" applyFont="1" applyFill="1" applyBorder="1" applyAlignment="1">
      <alignment horizontal="right" vertical="center"/>
    </xf>
    <xf numFmtId="0" fontId="8" fillId="3" borderId="1" xfId="0" applyFont="1" applyFill="1" applyBorder="1" applyAlignment="1">
      <alignment vertical="center" wrapText="1"/>
    </xf>
    <xf numFmtId="1" fontId="8" fillId="0" borderId="1" xfId="0" applyNumberFormat="1" applyFont="1" applyFill="1" applyBorder="1" applyAlignment="1">
      <alignment horizontal="right" vertical="center"/>
    </xf>
    <xf numFmtId="0" fontId="9" fillId="0" borderId="1" xfId="0" applyFont="1" applyBorder="1" applyAlignment="1">
      <alignment horizontal="left" vertical="center" wrapText="1"/>
    </xf>
    <xf numFmtId="0" fontId="8" fillId="3" borderId="1" xfId="0" applyFont="1" applyFill="1" applyBorder="1" applyAlignment="1">
      <alignment horizontal="left" vertical="center" wrapText="1"/>
    </xf>
    <xf numFmtId="164" fontId="8" fillId="2" borderId="1" xfId="0" applyNumberFormat="1" applyFont="1" applyFill="1" applyBorder="1" applyAlignment="1">
      <alignment horizontal="right" vertical="center"/>
    </xf>
    <xf numFmtId="0" fontId="41" fillId="0" borderId="19" xfId="0" applyFont="1" applyBorder="1" applyAlignment="1">
      <alignment vertical="center" wrapText="1"/>
    </xf>
    <xf numFmtId="0" fontId="8" fillId="0" borderId="2" xfId="0" applyFont="1" applyBorder="1" applyAlignment="1">
      <alignment horizontal="left" vertical="center" wrapText="1"/>
    </xf>
    <xf numFmtId="0" fontId="8" fillId="3" borderId="2" xfId="0" applyFont="1" applyFill="1" applyBorder="1" applyAlignment="1">
      <alignment horizontal="left" vertical="center" wrapText="1"/>
    </xf>
    <xf numFmtId="0" fontId="8" fillId="0" borderId="2" xfId="0" applyFont="1" applyBorder="1" applyAlignment="1">
      <alignment horizontal="center" vertical="center" wrapText="1"/>
    </xf>
    <xf numFmtId="164" fontId="8" fillId="2" borderId="2" xfId="0" applyNumberFormat="1" applyFont="1" applyFill="1" applyBorder="1" applyAlignment="1">
      <alignment horizontal="right" vertical="center"/>
    </xf>
    <xf numFmtId="1" fontId="8" fillId="0" borderId="2" xfId="0" applyNumberFormat="1" applyFont="1" applyFill="1" applyBorder="1" applyAlignment="1">
      <alignment horizontal="right" vertical="center"/>
    </xf>
    <xf numFmtId="164" fontId="0" fillId="11" borderId="6" xfId="0" applyNumberFormat="1" applyFont="1" applyFill="1" applyBorder="1" applyAlignment="1">
      <alignment horizontal="right" vertical="center"/>
    </xf>
    <xf numFmtId="164" fontId="0" fillId="11" borderId="15" xfId="0" applyNumberFormat="1" applyFont="1" applyFill="1" applyBorder="1" applyAlignment="1">
      <alignment horizontal="right" vertical="center"/>
    </xf>
    <xf numFmtId="0" fontId="41" fillId="0" borderId="2" xfId="0" applyFont="1" applyBorder="1" applyAlignment="1">
      <alignment vertical="center" wrapText="1"/>
    </xf>
    <xf numFmtId="0" fontId="53" fillId="0" borderId="7" xfId="0" applyFont="1" applyBorder="1" applyAlignment="1">
      <alignment horizontal="left" vertical="center" wrapText="1"/>
    </xf>
    <xf numFmtId="0" fontId="46" fillId="0" borderId="7" xfId="0" applyFont="1" applyFill="1" applyBorder="1" applyAlignment="1">
      <alignment horizontal="left" vertical="center" wrapText="1"/>
    </xf>
    <xf numFmtId="0" fontId="8" fillId="0" borderId="7" xfId="0" applyFont="1" applyBorder="1" applyAlignment="1">
      <alignment horizontal="center" vertical="center" wrapText="1"/>
    </xf>
    <xf numFmtId="164" fontId="8" fillId="0" borderId="7" xfId="0" applyNumberFormat="1" applyFont="1" applyFill="1" applyBorder="1" applyAlignment="1">
      <alignment vertical="center" wrapText="1"/>
    </xf>
    <xf numFmtId="1" fontId="8" fillId="0" borderId="7" xfId="0" applyNumberFormat="1" applyFont="1" applyFill="1" applyBorder="1" applyAlignment="1">
      <alignment vertical="center" wrapText="1"/>
    </xf>
    <xf numFmtId="164" fontId="8" fillId="0" borderId="7" xfId="0" applyNumberFormat="1" applyFont="1" applyBorder="1" applyAlignment="1">
      <alignment vertical="center"/>
    </xf>
    <xf numFmtId="164" fontId="8" fillId="0" borderId="7" xfId="0" applyNumberFormat="1" applyFont="1" applyBorder="1" applyAlignment="1">
      <alignment horizontal="right" vertical="center" wrapText="1"/>
    </xf>
    <xf numFmtId="0" fontId="0" fillId="0" borderId="0" xfId="0" applyFont="1" applyFill="1" applyAlignment="1">
      <alignment vertical="center" wrapText="1"/>
    </xf>
    <xf numFmtId="0" fontId="8" fillId="0" borderId="7" xfId="0" applyFont="1" applyFill="1" applyBorder="1" applyAlignment="1">
      <alignment horizontal="left" vertical="center" wrapText="1"/>
    </xf>
    <xf numFmtId="164" fontId="8" fillId="0" borderId="1" xfId="0" applyNumberFormat="1" applyFont="1" applyFill="1" applyBorder="1" applyAlignment="1">
      <alignment vertical="center" wrapText="1"/>
    </xf>
    <xf numFmtId="1" fontId="8" fillId="0" borderId="1" xfId="0" applyNumberFormat="1" applyFont="1" applyFill="1" applyBorder="1" applyAlignment="1">
      <alignment vertical="center" wrapText="1"/>
    </xf>
    <xf numFmtId="164" fontId="8" fillId="0" borderId="1" xfId="0" applyNumberFormat="1" applyFont="1" applyBorder="1" applyAlignment="1">
      <alignment vertical="center"/>
    </xf>
    <xf numFmtId="164" fontId="8" fillId="0" borderId="1" xfId="0" applyNumberFormat="1" applyFont="1" applyBorder="1" applyAlignment="1">
      <alignment horizontal="right" vertical="center" wrapText="1"/>
    </xf>
    <xf numFmtId="0" fontId="8" fillId="0" borderId="7" xfId="0" applyFont="1" applyBorder="1" applyAlignment="1">
      <alignment horizontal="left" vertical="center" wrapText="1"/>
    </xf>
    <xf numFmtId="0" fontId="48" fillId="0" borderId="0" xfId="0" applyFont="1" applyFill="1" applyAlignment="1">
      <alignment vertical="center" wrapText="1"/>
    </xf>
    <xf numFmtId="0" fontId="9" fillId="0" borderId="7" xfId="0" applyFont="1" applyBorder="1" applyAlignment="1">
      <alignment horizontal="left" vertical="center" wrapText="1"/>
    </xf>
    <xf numFmtId="164" fontId="9" fillId="5" borderId="6" xfId="0" applyNumberFormat="1" applyFont="1" applyFill="1" applyBorder="1" applyAlignment="1">
      <alignment horizontal="right" vertical="center" wrapText="1"/>
    </xf>
    <xf numFmtId="0" fontId="41" fillId="0" borderId="1" xfId="0" applyFont="1" applyFill="1" applyBorder="1" applyAlignment="1">
      <alignment vertical="center" wrapText="1"/>
    </xf>
    <xf numFmtId="164" fontId="41" fillId="0" borderId="2" xfId="0" applyNumberFormat="1" applyFont="1" applyFill="1" applyBorder="1" applyAlignment="1">
      <alignment vertical="center" wrapText="1"/>
    </xf>
    <xf numFmtId="0" fontId="35" fillId="0" borderId="1" xfId="0" applyFont="1" applyFill="1" applyBorder="1" applyAlignment="1">
      <alignment horizontal="left" vertical="center" wrapText="1"/>
    </xf>
    <xf numFmtId="0" fontId="35" fillId="0" borderId="1" xfId="0" applyFont="1" applyBorder="1" applyAlignment="1">
      <alignment horizontal="center" vertical="center" wrapText="1"/>
    </xf>
    <xf numFmtId="164" fontId="35" fillId="0" borderId="1" xfId="0" applyNumberFormat="1" applyFont="1" applyFill="1" applyBorder="1" applyAlignment="1">
      <alignment horizontal="right" vertical="center" wrapText="1"/>
    </xf>
    <xf numFmtId="1" fontId="35" fillId="0" borderId="1" xfId="0" applyNumberFormat="1" applyFont="1" applyFill="1" applyBorder="1" applyAlignment="1">
      <alignment horizontal="right" vertical="center" wrapText="1"/>
    </xf>
    <xf numFmtId="164" fontId="35" fillId="0" borderId="1" xfId="0" applyNumberFormat="1" applyFont="1" applyBorder="1" applyAlignment="1">
      <alignment horizontal="right" vertical="center"/>
    </xf>
    <xf numFmtId="0" fontId="48" fillId="0" borderId="1" xfId="0" applyFont="1" applyFill="1" applyBorder="1" applyAlignment="1">
      <alignment vertical="center" wrapText="1"/>
    </xf>
    <xf numFmtId="0" fontId="36" fillId="0" borderId="1" xfId="0" applyFont="1" applyFill="1" applyBorder="1" applyAlignment="1">
      <alignment horizontal="left" vertical="center" wrapText="1"/>
    </xf>
    <xf numFmtId="164" fontId="35" fillId="2" borderId="1" xfId="0" applyNumberFormat="1" applyFont="1" applyFill="1" applyBorder="1" applyAlignment="1">
      <alignment horizontal="right" vertical="center" wrapText="1"/>
    </xf>
    <xf numFmtId="2" fontId="8" fillId="0" borderId="2" xfId="0" applyNumberFormat="1" applyFont="1" applyFill="1" applyBorder="1" applyAlignment="1">
      <alignment horizontal="left" vertical="center"/>
    </xf>
    <xf numFmtId="164" fontId="0" fillId="0" borderId="2" xfId="0" applyNumberFormat="1" applyFont="1" applyFill="1" applyBorder="1" applyAlignment="1">
      <alignment horizontal="right" vertical="center"/>
    </xf>
    <xf numFmtId="0" fontId="9" fillId="0" borderId="0" xfId="0" applyFont="1" applyAlignment="1">
      <alignment vertical="center"/>
    </xf>
    <xf numFmtId="0" fontId="8" fillId="0" borderId="7" xfId="0" applyFont="1" applyBorder="1" applyAlignment="1">
      <alignment vertical="center" wrapText="1"/>
    </xf>
    <xf numFmtId="1" fontId="8" fillId="0" borderId="7" xfId="0" applyNumberFormat="1" applyFont="1" applyFill="1" applyBorder="1" applyAlignment="1">
      <alignment horizontal="right" vertical="center"/>
    </xf>
    <xf numFmtId="164" fontId="0" fillId="0" borderId="7" xfId="0" applyNumberFormat="1" applyFont="1" applyFill="1" applyBorder="1" applyAlignment="1">
      <alignment horizontal="righ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64" fontId="0" fillId="0" borderId="1" xfId="0" applyNumberFormat="1" applyFont="1" applyFill="1" applyBorder="1" applyAlignment="1">
      <alignment horizontal="right" vertical="center"/>
    </xf>
    <xf numFmtId="164" fontId="0" fillId="0" borderId="1" xfId="0" applyNumberFormat="1" applyFont="1" applyBorder="1" applyAlignment="1">
      <alignment horizontal="right" vertical="center"/>
    </xf>
    <xf numFmtId="0" fontId="6"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7" xfId="0" applyFont="1" applyFill="1" applyBorder="1" applyAlignment="1">
      <alignment horizontal="center" vertical="center"/>
    </xf>
    <xf numFmtId="164" fontId="8" fillId="0" borderId="7"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right" vertical="center"/>
    </xf>
    <xf numFmtId="0" fontId="50" fillId="0" borderId="1" xfId="0" applyFont="1" applyBorder="1" applyAlignment="1">
      <alignment vertical="center" wrapText="1"/>
    </xf>
    <xf numFmtId="2" fontId="49" fillId="0" borderId="1" xfId="0" applyNumberFormat="1" applyFont="1" applyBorder="1" applyAlignment="1">
      <alignment vertical="center" wrapText="1"/>
    </xf>
    <xf numFmtId="164" fontId="49"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right" vertical="center"/>
    </xf>
    <xf numFmtId="1" fontId="49" fillId="0" borderId="1" xfId="0" applyNumberFormat="1" applyFont="1" applyBorder="1" applyAlignment="1">
      <alignment horizontal="right" vertical="center"/>
    </xf>
    <xf numFmtId="164" fontId="49" fillId="0" borderId="1" xfId="0" applyNumberFormat="1" applyFont="1" applyBorder="1" applyAlignment="1">
      <alignment horizontal="right" vertical="center"/>
    </xf>
    <xf numFmtId="0" fontId="50" fillId="0" borderId="1" xfId="0" applyFont="1" applyBorder="1" applyAlignment="1">
      <alignment horizontal="left" vertical="center" wrapText="1"/>
    </xf>
    <xf numFmtId="0" fontId="49" fillId="0" borderId="1" xfId="0" applyFont="1" applyBorder="1" applyAlignment="1">
      <alignment horizontal="left" vertical="center" wrapText="1"/>
    </xf>
    <xf numFmtId="0" fontId="49" fillId="0" borderId="1" xfId="0" applyFont="1" applyBorder="1" applyAlignment="1">
      <alignment horizontal="center" vertical="center" wrapText="1"/>
    </xf>
    <xf numFmtId="1" fontId="49" fillId="0" borderId="1" xfId="0" applyNumberFormat="1" applyFont="1" applyFill="1" applyBorder="1" applyAlignment="1">
      <alignment horizontal="right" vertical="center"/>
    </xf>
    <xf numFmtId="0" fontId="0" fillId="0" borderId="2" xfId="0" applyFont="1" applyFill="1" applyBorder="1" applyAlignment="1">
      <alignment horizontal="center" vertical="center"/>
    </xf>
    <xf numFmtId="164" fontId="8" fillId="2" borderId="2" xfId="0" applyNumberFormat="1" applyFont="1" applyFill="1" applyBorder="1" applyAlignment="1">
      <alignment horizontal="right" vertical="center" wrapText="1"/>
    </xf>
    <xf numFmtId="164" fontId="8" fillId="0" borderId="7" xfId="0" applyNumberFormat="1" applyFont="1" applyBorder="1" applyAlignment="1">
      <alignment horizontal="center" vertical="center" wrapText="1"/>
    </xf>
    <xf numFmtId="0" fontId="8" fillId="0" borderId="7" xfId="0" applyNumberFormat="1" applyFont="1" applyBorder="1" applyAlignment="1">
      <alignment horizontal="right" vertical="center"/>
    </xf>
    <xf numFmtId="164" fontId="0" fillId="0" borderId="7" xfId="0" applyNumberFormat="1" applyFont="1" applyBorder="1" applyAlignment="1">
      <alignment horizontal="right" vertical="center"/>
    </xf>
    <xf numFmtId="164" fontId="8" fillId="0" borderId="1" xfId="0" applyNumberFormat="1" applyFont="1" applyBorder="1" applyAlignment="1">
      <alignment horizontal="center" vertical="center" wrapText="1"/>
    </xf>
    <xf numFmtId="0" fontId="8" fillId="0" borderId="1" xfId="0" applyNumberFormat="1" applyFont="1" applyBorder="1" applyAlignment="1">
      <alignment horizontal="right" vertical="center"/>
    </xf>
    <xf numFmtId="164" fontId="9" fillId="8" borderId="6" xfId="0" applyNumberFormat="1" applyFont="1" applyFill="1" applyBorder="1" applyAlignment="1">
      <alignment horizontal="right" vertical="center" wrapText="1"/>
    </xf>
    <xf numFmtId="0" fontId="27"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164" fontId="27" fillId="0" borderId="1" xfId="0" applyNumberFormat="1" applyFont="1" applyFill="1" applyBorder="1" applyAlignment="1">
      <alignment horizontal="right" vertical="center" wrapText="1"/>
    </xf>
    <xf numFmtId="0" fontId="49" fillId="2"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164" fontId="49" fillId="2" borderId="1" xfId="0" applyNumberFormat="1" applyFont="1" applyFill="1" applyBorder="1" applyAlignment="1">
      <alignment horizontal="right" vertical="center" wrapText="1"/>
    </xf>
    <xf numFmtId="0" fontId="49" fillId="2" borderId="1" xfId="0" applyNumberFormat="1" applyFont="1" applyFill="1" applyBorder="1" applyAlignment="1">
      <alignment horizontal="right" vertical="center" wrapText="1"/>
    </xf>
    <xf numFmtId="0" fontId="50" fillId="2" borderId="1" xfId="0" applyFont="1" applyFill="1" applyBorder="1" applyAlignment="1">
      <alignment horizontal="left" vertical="center" wrapText="1"/>
    </xf>
    <xf numFmtId="164" fontId="33" fillId="8" borderId="6" xfId="0" applyNumberFormat="1" applyFont="1" applyFill="1" applyBorder="1" applyAlignment="1">
      <alignment horizontal="right" vertical="center"/>
    </xf>
    <xf numFmtId="0" fontId="0" fillId="0" borderId="1" xfId="0" applyFont="1" applyFill="1" applyBorder="1" applyAlignment="1">
      <alignment vertical="center"/>
    </xf>
    <xf numFmtId="0" fontId="8" fillId="0" borderId="1" xfId="0" applyFont="1" applyBorder="1" applyAlignment="1">
      <alignment horizontal="center" vertical="center"/>
    </xf>
    <xf numFmtId="0" fontId="8" fillId="2" borderId="7" xfId="0" applyFont="1" applyFill="1" applyBorder="1" applyAlignment="1">
      <alignment horizontal="left" vertical="center" wrapText="1"/>
    </xf>
    <xf numFmtId="0" fontId="0" fillId="0" borderId="7" xfId="0" applyFont="1" applyBorder="1" applyAlignment="1">
      <alignment horizontal="center" vertical="center" wrapText="1"/>
    </xf>
    <xf numFmtId="1" fontId="8" fillId="0" borderId="7" xfId="0" applyNumberFormat="1" applyFont="1" applyFill="1" applyBorder="1" applyAlignment="1">
      <alignment horizontal="right" vertical="center" wrapText="1"/>
    </xf>
    <xf numFmtId="164" fontId="8" fillId="2" borderId="7" xfId="0" applyNumberFormat="1" applyFont="1" applyFill="1" applyBorder="1" applyAlignment="1">
      <alignment horizontal="right" vertical="center" wrapText="1"/>
    </xf>
    <xf numFmtId="164" fontId="8" fillId="8" borderId="6"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164" fontId="9" fillId="0" borderId="1" xfId="0" applyNumberFormat="1" applyFont="1" applyBorder="1" applyAlignment="1">
      <alignment vertical="center"/>
    </xf>
    <xf numFmtId="1" fontId="8" fillId="2" borderId="1" xfId="0" applyNumberFormat="1" applyFont="1" applyFill="1" applyBorder="1" applyAlignment="1">
      <alignment horizontal="right" vertical="center" wrapText="1"/>
    </xf>
    <xf numFmtId="0" fontId="23" fillId="0" borderId="1" xfId="0" applyFont="1" applyFill="1" applyBorder="1" applyAlignment="1">
      <alignment vertical="center" wrapText="1"/>
    </xf>
    <xf numFmtId="164" fontId="9" fillId="4" borderId="6" xfId="0" applyNumberFormat="1" applyFont="1" applyFill="1" applyBorder="1" applyAlignment="1">
      <alignment horizontal="right" vertical="center" wrapText="1"/>
    </xf>
    <xf numFmtId="0" fontId="0"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1" fontId="8" fillId="2" borderId="7" xfId="0" applyNumberFormat="1" applyFont="1" applyFill="1" applyBorder="1" applyAlignment="1">
      <alignment horizontal="right" vertical="center"/>
    </xf>
    <xf numFmtId="164" fontId="0" fillId="2" borderId="7" xfId="0" applyNumberFormat="1" applyFont="1" applyFill="1" applyBorder="1" applyAlignment="1">
      <alignment horizontal="righ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1" fontId="8" fillId="2" borderId="1" xfId="0" applyNumberFormat="1" applyFont="1" applyFill="1" applyBorder="1" applyAlignment="1">
      <alignment horizontal="right" vertical="center"/>
    </xf>
    <xf numFmtId="164" fontId="0" fillId="2" borderId="1" xfId="0" applyNumberFormat="1" applyFont="1" applyFill="1" applyBorder="1" applyAlignment="1">
      <alignment horizontal="right" vertical="center"/>
    </xf>
    <xf numFmtId="0" fontId="41" fillId="0" borderId="6" xfId="0" applyFont="1" applyBorder="1" applyAlignment="1">
      <alignment vertical="center" wrapText="1"/>
    </xf>
    <xf numFmtId="0" fontId="41" fillId="2" borderId="6" xfId="0" applyFont="1" applyFill="1" applyBorder="1" applyAlignment="1">
      <alignment vertical="center" wrapText="1"/>
    </xf>
    <xf numFmtId="0" fontId="6" fillId="2" borderId="1" xfId="0" applyFont="1" applyFill="1" applyBorder="1" applyAlignment="1">
      <alignment horizontal="left" vertical="center" wrapText="1"/>
    </xf>
    <xf numFmtId="164" fontId="6" fillId="8" borderId="6" xfId="0" applyNumberFormat="1" applyFont="1" applyFill="1" applyBorder="1" applyAlignment="1">
      <alignment horizontal="right" vertical="center" wrapText="1"/>
    </xf>
    <xf numFmtId="0" fontId="6" fillId="2" borderId="1" xfId="0" applyFont="1" applyFill="1" applyBorder="1" applyAlignment="1">
      <alignment vertical="center" wrapText="1"/>
    </xf>
    <xf numFmtId="0" fontId="0" fillId="2" borderId="1" xfId="0" applyFont="1" applyFill="1" applyBorder="1" applyAlignment="1">
      <alignment vertical="center"/>
    </xf>
    <xf numFmtId="49" fontId="41" fillId="2" borderId="6" xfId="0" applyNumberFormat="1" applyFont="1" applyFill="1" applyBorder="1" applyAlignment="1">
      <alignment vertical="center" wrapText="1"/>
    </xf>
    <xf numFmtId="0" fontId="6" fillId="2" borderId="2" xfId="0" applyFont="1" applyFill="1" applyBorder="1" applyAlignment="1">
      <alignment vertical="center" wrapText="1"/>
    </xf>
    <xf numFmtId="0" fontId="0" fillId="2" borderId="2" xfId="0" applyFont="1" applyFill="1" applyBorder="1" applyAlignment="1">
      <alignment vertical="center" wrapText="1"/>
    </xf>
    <xf numFmtId="0" fontId="0" fillId="2" borderId="2" xfId="0" applyFont="1" applyFill="1" applyBorder="1" applyAlignment="1">
      <alignment horizontal="center" vertical="center"/>
    </xf>
    <xf numFmtId="1" fontId="8" fillId="2" borderId="2" xfId="0" applyNumberFormat="1" applyFont="1" applyFill="1" applyBorder="1" applyAlignment="1">
      <alignment horizontal="right" vertical="center"/>
    </xf>
    <xf numFmtId="164" fontId="0" fillId="2" borderId="2" xfId="0" applyNumberFormat="1" applyFont="1" applyFill="1" applyBorder="1" applyAlignment="1">
      <alignment horizontal="right" vertical="center"/>
    </xf>
    <xf numFmtId="0" fontId="41" fillId="2" borderId="2" xfId="0" applyFont="1" applyFill="1" applyBorder="1" applyAlignment="1">
      <alignment vertical="center" wrapText="1"/>
    </xf>
    <xf numFmtId="0" fontId="9" fillId="2" borderId="2" xfId="0" applyFont="1" applyFill="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164" fontId="8" fillId="2" borderId="1" xfId="4" applyNumberFormat="1" applyFont="1" applyFill="1" applyBorder="1" applyAlignment="1">
      <alignment horizontal="right" vertical="center"/>
    </xf>
    <xf numFmtId="6" fontId="0" fillId="0" borderId="1" xfId="0" applyNumberFormat="1" applyFont="1" applyBorder="1" applyAlignment="1">
      <alignment horizontal="left" vertical="center" wrapText="1"/>
    </xf>
    <xf numFmtId="0" fontId="0" fillId="0" borderId="1" xfId="0" applyFont="1" applyBorder="1" applyAlignment="1">
      <alignment vertical="center" wrapText="1"/>
    </xf>
    <xf numFmtId="164" fontId="41" fillId="2" borderId="1" xfId="0" applyNumberFormat="1" applyFont="1" applyFill="1" applyBorder="1" applyAlignment="1">
      <alignment horizontal="left" vertical="center" wrapText="1"/>
    </xf>
    <xf numFmtId="164" fontId="8" fillId="2" borderId="1" xfId="4" applyNumberFormat="1" applyFont="1" applyFill="1" applyBorder="1" applyAlignment="1">
      <alignment horizontal="right" vertical="center" wrapText="1"/>
    </xf>
    <xf numFmtId="0" fontId="41" fillId="0" borderId="1" xfId="0" applyFont="1" applyBorder="1" applyAlignment="1">
      <alignment vertical="center"/>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6" fillId="8" borderId="6" xfId="0" applyFont="1" applyFill="1" applyBorder="1" applyAlignment="1">
      <alignment vertical="center" wrapText="1"/>
    </xf>
    <xf numFmtId="0" fontId="7" fillId="0" borderId="0" xfId="0" applyFont="1" applyAlignment="1">
      <alignment vertical="center"/>
    </xf>
    <xf numFmtId="164" fontId="0" fillId="9" borderId="1"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164" fontId="8" fillId="0" borderId="0" xfId="0" applyNumberFormat="1" applyFont="1" applyBorder="1" applyAlignment="1">
      <alignment vertical="center"/>
    </xf>
    <xf numFmtId="1" fontId="8" fillId="0" borderId="0" xfId="0" applyNumberFormat="1" applyFont="1" applyBorder="1" applyAlignment="1">
      <alignment horizontal="left" vertical="center"/>
    </xf>
    <xf numFmtId="164" fontId="0" fillId="0" borderId="0" xfId="0" applyNumberFormat="1" applyFont="1" applyBorder="1" applyAlignment="1">
      <alignment horizontal="center" vertical="center"/>
    </xf>
    <xf numFmtId="164" fontId="0" fillId="0" borderId="0" xfId="0" applyNumberFormat="1" applyFont="1" applyBorder="1" applyAlignment="1">
      <alignment horizontal="right" vertical="center"/>
    </xf>
    <xf numFmtId="0" fontId="0" fillId="0" borderId="2" xfId="0" applyFont="1" applyBorder="1" applyAlignment="1">
      <alignment horizontal="center" vertical="center"/>
    </xf>
    <xf numFmtId="0" fontId="6" fillId="0" borderId="8" xfId="0" applyFont="1" applyBorder="1" applyAlignment="1">
      <alignment horizontal="center" vertical="center"/>
    </xf>
    <xf numFmtId="164" fontId="6" fillId="0" borderId="8" xfId="0" applyNumberFormat="1" applyFont="1" applyBorder="1" applyAlignment="1">
      <alignment horizontal="right" vertical="center"/>
    </xf>
    <xf numFmtId="0" fontId="0"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Fill="1" applyAlignment="1">
      <alignment vertical="center" wrapText="1"/>
    </xf>
    <xf numFmtId="0" fontId="0" fillId="0" borderId="0" xfId="0" applyFont="1" applyAlignment="1">
      <alignment horizontal="center" vertical="center" wrapText="1"/>
    </xf>
    <xf numFmtId="0" fontId="0" fillId="0" borderId="12" xfId="0" applyFont="1" applyFill="1" applyBorder="1" applyAlignment="1">
      <alignment vertical="center" wrapText="1"/>
    </xf>
    <xf numFmtId="164" fontId="8" fillId="0" borderId="12" xfId="0" applyNumberFormat="1" applyFont="1" applyFill="1" applyBorder="1" applyAlignment="1">
      <alignment horizontal="right" vertical="center"/>
    </xf>
    <xf numFmtId="0" fontId="8" fillId="0" borderId="12" xfId="0" applyNumberFormat="1" applyFont="1" applyFill="1" applyBorder="1" applyAlignment="1">
      <alignment horizontal="right" vertical="center"/>
    </xf>
    <xf numFmtId="164" fontId="0" fillId="0" borderId="12" xfId="0" applyNumberFormat="1" applyFont="1" applyFill="1" applyBorder="1" applyAlignment="1">
      <alignment horizontal="right" vertical="center"/>
    </xf>
    <xf numFmtId="164" fontId="8" fillId="2" borderId="20" xfId="0" applyNumberFormat="1" applyFont="1" applyFill="1" applyBorder="1" applyAlignment="1">
      <alignment horizontal="right" vertical="center" wrapText="1"/>
    </xf>
    <xf numFmtId="0" fontId="60" fillId="0" borderId="0" xfId="0" applyFont="1" applyAlignment="1">
      <alignment vertical="center" wrapText="1"/>
    </xf>
    <xf numFmtId="0" fontId="59" fillId="0" borderId="2" xfId="0" applyFont="1" applyFill="1" applyBorder="1" applyAlignment="1">
      <alignment vertical="center" wrapText="1"/>
    </xf>
    <xf numFmtId="0" fontId="41" fillId="0" borderId="0" xfId="0" applyFont="1" applyFill="1" applyAlignment="1">
      <alignment vertical="center" wrapText="1"/>
    </xf>
    <xf numFmtId="164" fontId="41" fillId="2" borderId="1" xfId="0" applyNumberFormat="1" applyFont="1" applyFill="1" applyBorder="1" applyAlignment="1">
      <alignment vertical="center" wrapText="1"/>
    </xf>
    <xf numFmtId="0" fontId="62" fillId="0" borderId="0" xfId="0" applyFont="1" applyAlignment="1">
      <alignment horizontal="left" vertical="center" indent="1" readingOrder="1"/>
    </xf>
    <xf numFmtId="0" fontId="48" fillId="0" borderId="0" xfId="0" applyFont="1" applyAlignment="1">
      <alignment vertical="center"/>
    </xf>
    <xf numFmtId="0" fontId="41" fillId="0" borderId="0" xfId="0" applyFont="1" applyFill="1" applyBorder="1" applyAlignment="1">
      <alignment vertical="center" wrapText="1"/>
    </xf>
    <xf numFmtId="0" fontId="41" fillId="0" borderId="0" xfId="0" applyFont="1" applyBorder="1" applyAlignment="1">
      <alignment vertical="center" wrapText="1"/>
    </xf>
    <xf numFmtId="164" fontId="48" fillId="0" borderId="7" xfId="0" applyNumberFormat="1" applyFont="1" applyFill="1" applyBorder="1" applyAlignment="1">
      <alignment vertical="center" wrapText="1"/>
    </xf>
    <xf numFmtId="0" fontId="24" fillId="0" borderId="1" xfId="0" applyFont="1" applyBorder="1" applyAlignment="1">
      <alignment vertical="center"/>
    </xf>
    <xf numFmtId="0" fontId="41" fillId="2" borderId="1" xfId="0" applyFont="1" applyFill="1" applyBorder="1" applyAlignment="1">
      <alignment horizontal="center" wrapText="1"/>
    </xf>
    <xf numFmtId="4" fontId="41" fillId="0" borderId="1" xfId="0" quotePrefix="1" applyNumberFormat="1" applyFont="1" applyFill="1" applyBorder="1" applyAlignment="1">
      <alignment horizontal="center" wrapText="1"/>
    </xf>
    <xf numFmtId="1" fontId="4" fillId="0" borderId="1" xfId="0" applyNumberFormat="1" applyFont="1" applyBorder="1" applyAlignment="1">
      <alignment horizontal="left" vertical="center"/>
    </xf>
    <xf numFmtId="164" fontId="24" fillId="0" borderId="1" xfId="0" applyNumberFormat="1" applyFont="1" applyBorder="1" applyAlignment="1">
      <alignment vertical="center"/>
    </xf>
    <xf numFmtId="0" fontId="4" fillId="0" borderId="1" xfId="0" applyFont="1" applyBorder="1" applyAlignment="1">
      <alignment vertical="top" wrapText="1"/>
    </xf>
    <xf numFmtId="0" fontId="17" fillId="7"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8" fillId="6" borderId="1" xfId="0" applyFont="1" applyFill="1" applyBorder="1" applyAlignment="1">
      <alignment horizontal="center"/>
    </xf>
    <xf numFmtId="0" fontId="12" fillId="5" borderId="0" xfId="0" applyFont="1" applyFill="1" applyBorder="1" applyAlignment="1">
      <alignment horizontal="center" vertical="top" wrapText="1"/>
    </xf>
    <xf numFmtId="0" fontId="15" fillId="5" borderId="0"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14" fillId="5" borderId="0" xfId="0" applyFont="1" applyFill="1" applyBorder="1" applyAlignment="1">
      <alignment horizontal="center" vertical="center"/>
    </xf>
    <xf numFmtId="0" fontId="16" fillId="6" borderId="9"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0" xfId="0" applyFont="1" applyFill="1" applyBorder="1" applyAlignment="1">
      <alignment horizontal="center" vertical="center"/>
    </xf>
    <xf numFmtId="164" fontId="41" fillId="2" borderId="2" xfId="4" applyNumberFormat="1" applyFont="1" applyFill="1" applyBorder="1" applyAlignment="1">
      <alignment horizontal="left" vertical="center" wrapText="1"/>
    </xf>
    <xf numFmtId="164" fontId="41" fillId="2" borderId="7" xfId="4" applyNumberFormat="1" applyFont="1" applyFill="1" applyBorder="1" applyAlignment="1">
      <alignment horizontal="left" vertical="center" wrapText="1"/>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26" fillId="10" borderId="11"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10" fillId="9" borderId="1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41" fillId="0" borderId="1" xfId="0" applyFont="1" applyBorder="1" applyAlignment="1">
      <alignment horizontal="left" vertical="center" wrapText="1"/>
    </xf>
    <xf numFmtId="0" fontId="26" fillId="10" borderId="11" xfId="0" applyFont="1" applyFill="1" applyBorder="1" applyAlignment="1">
      <alignment horizontal="center" vertical="center"/>
    </xf>
    <xf numFmtId="0" fontId="26" fillId="10" borderId="12" xfId="0" applyFont="1" applyFill="1" applyBorder="1" applyAlignment="1">
      <alignment horizontal="center" vertical="center"/>
    </xf>
    <xf numFmtId="0" fontId="26"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1" xfId="0" applyFont="1" applyFill="1" applyBorder="1" applyAlignment="1">
      <alignment horizontal="left" vertical="center"/>
    </xf>
    <xf numFmtId="0" fontId="9" fillId="8" borderId="12" xfId="0" applyFont="1" applyFill="1" applyBorder="1" applyAlignment="1">
      <alignment horizontal="left" vertical="center"/>
    </xf>
    <xf numFmtId="0" fontId="59" fillId="0" borderId="2" xfId="0" applyFont="1" applyFill="1" applyBorder="1" applyAlignment="1">
      <alignment horizontal="left" vertical="center" wrapText="1"/>
    </xf>
    <xf numFmtId="0" fontId="59" fillId="0" borderId="7"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6" xfId="0" applyFont="1" applyFill="1" applyBorder="1" applyAlignment="1">
      <alignment horizontal="left" vertical="center" wrapText="1"/>
    </xf>
    <xf numFmtId="0" fontId="24" fillId="11" borderId="11" xfId="0" applyFont="1" applyFill="1" applyBorder="1" applyAlignment="1">
      <alignment horizontal="left" vertical="center" wrapText="1"/>
    </xf>
    <xf numFmtId="0" fontId="24" fillId="11" borderId="12" xfId="0" applyFont="1" applyFill="1" applyBorder="1" applyAlignment="1">
      <alignment horizontal="left" vertical="center" wrapText="1"/>
    </xf>
    <xf numFmtId="0" fontId="12"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19"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9" fillId="0" borderId="3" xfId="0" applyFont="1" applyBorder="1" applyAlignment="1">
      <alignment horizontal="left"/>
    </xf>
    <xf numFmtId="0" fontId="9" fillId="0" borderId="5" xfId="0" applyFont="1" applyBorder="1" applyAlignment="1">
      <alignment horizontal="left"/>
    </xf>
    <xf numFmtId="0" fontId="8" fillId="0" borderId="3"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wrapText="1"/>
    </xf>
    <xf numFmtId="0" fontId="8" fillId="0" borderId="5" xfId="0" applyFont="1" applyBorder="1" applyAlignment="1">
      <alignment horizontal="left" wrapText="1"/>
    </xf>
  </cellXfs>
  <cellStyles count="11">
    <cellStyle name="Euro" xfId="5"/>
    <cellStyle name="Monétaire" xfId="4" builtinId="4"/>
    <cellStyle name="Monétaire 2" xfId="2"/>
    <cellStyle name="Monétaire 2 2" xfId="6"/>
    <cellStyle name="Monétaire 2 2 2" xfId="10"/>
    <cellStyle name="Monétaire 2 3" xfId="8"/>
    <cellStyle name="Monétaire 3" xfId="9"/>
    <cellStyle name="Normal" xfId="0" builtinId="0"/>
    <cellStyle name="Normal 2" xfId="1"/>
    <cellStyle name="Normal 2 2" xfId="7"/>
    <cellStyle name="Normal 3" xfId="3"/>
  </cellStyles>
  <dxfs count="0"/>
  <tableStyles count="0" defaultTableStyle="TableStyleMedium9" defaultPivotStyle="PivotStyleLight16"/>
  <colors>
    <mruColors>
      <color rgb="FFE35487"/>
      <color rgb="FFFFCC00"/>
      <color rgb="FF0000FF"/>
      <color rgb="FF006F80"/>
      <color rgb="FF01A87A"/>
      <color rgb="FFDDD9C4"/>
      <color rgb="FF00CC66"/>
      <color rgb="FFBCCFE6"/>
      <color rgb="FFFC9AE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19"/>
  <sheetViews>
    <sheetView zoomScaleNormal="100" workbookViewId="0">
      <selection activeCell="C25" sqref="C25"/>
    </sheetView>
  </sheetViews>
  <sheetFormatPr baseColWidth="10" defaultColWidth="11.44140625" defaultRowHeight="14.4" x14ac:dyDescent="0.3"/>
  <cols>
    <col min="1" max="1" width="14.77734375" style="1" customWidth="1"/>
    <col min="2" max="2" width="26" style="1" customWidth="1"/>
    <col min="3" max="3" width="24.5546875" style="1" customWidth="1"/>
    <col min="4" max="4" width="0.21875" style="1" customWidth="1"/>
    <col min="5" max="5" width="10" style="1" customWidth="1"/>
    <col min="6" max="16384" width="11.44140625" style="1"/>
  </cols>
  <sheetData>
    <row r="2" spans="1:6" ht="40.5" customHeight="1" x14ac:dyDescent="0.3">
      <c r="A2" s="277" t="s">
        <v>80</v>
      </c>
      <c r="B2" s="278"/>
      <c r="C2" s="278"/>
      <c r="D2" s="278"/>
      <c r="E2" s="278"/>
      <c r="F2" s="278"/>
    </row>
    <row r="3" spans="1:6" ht="6" customHeight="1" x14ac:dyDescent="0.3">
      <c r="B3" s="7"/>
      <c r="C3" s="7"/>
    </row>
    <row r="4" spans="1:6" ht="18" x14ac:dyDescent="0.3">
      <c r="A4" s="280" t="s">
        <v>31</v>
      </c>
      <c r="B4" s="280"/>
      <c r="C4" s="280"/>
      <c r="D4" s="280"/>
      <c r="E4" s="280"/>
      <c r="F4" s="280"/>
    </row>
    <row r="5" spans="1:6" ht="9.75" customHeight="1" x14ac:dyDescent="0.3"/>
    <row r="6" spans="1:6" ht="41.25" customHeight="1" x14ac:dyDescent="0.3">
      <c r="A6" s="281" t="s">
        <v>30</v>
      </c>
      <c r="B6" s="281"/>
      <c r="C6" s="275" t="s">
        <v>41</v>
      </c>
      <c r="D6" s="275"/>
      <c r="E6" s="275"/>
      <c r="F6" s="275"/>
    </row>
    <row r="7" spans="1:6" ht="26.25" customHeight="1" x14ac:dyDescent="0.3">
      <c r="A7" s="282" t="s">
        <v>29</v>
      </c>
      <c r="B7" s="282"/>
      <c r="C7" s="274" t="s">
        <v>28</v>
      </c>
      <c r="D7" s="274"/>
      <c r="E7" s="274"/>
      <c r="F7" s="274"/>
    </row>
    <row r="8" spans="1:6" ht="24" customHeight="1" x14ac:dyDescent="0.3">
      <c r="A8" s="282" t="s">
        <v>42</v>
      </c>
      <c r="B8" s="282"/>
      <c r="C8" s="274" t="s">
        <v>28</v>
      </c>
      <c r="D8" s="274"/>
      <c r="E8" s="274"/>
      <c r="F8" s="274"/>
    </row>
    <row r="9" spans="1:6" ht="59.25" customHeight="1" x14ac:dyDescent="0.3">
      <c r="A9" s="283" t="s">
        <v>79</v>
      </c>
      <c r="B9" s="283"/>
      <c r="C9" s="274" t="s">
        <v>28</v>
      </c>
      <c r="D9" s="274"/>
      <c r="E9" s="274"/>
      <c r="F9" s="274"/>
    </row>
    <row r="10" spans="1:6" ht="42" customHeight="1" x14ac:dyDescent="0.3">
      <c r="A10" s="283" t="s">
        <v>54</v>
      </c>
      <c r="B10" s="283"/>
      <c r="C10" s="274" t="s">
        <v>28</v>
      </c>
      <c r="D10" s="274"/>
      <c r="E10" s="274"/>
      <c r="F10" s="274"/>
    </row>
    <row r="11" spans="1:6" ht="38.25" customHeight="1" x14ac:dyDescent="0.3">
      <c r="A11" s="283" t="s">
        <v>59</v>
      </c>
      <c r="B11" s="283"/>
      <c r="C11" s="274" t="s">
        <v>28</v>
      </c>
      <c r="D11" s="274"/>
      <c r="E11" s="274"/>
      <c r="F11" s="274"/>
    </row>
    <row r="12" spans="1:6" ht="60.75" customHeight="1" x14ac:dyDescent="0.3">
      <c r="A12" s="283" t="s">
        <v>60</v>
      </c>
      <c r="B12" s="283"/>
      <c r="C12" s="274" t="s">
        <v>27</v>
      </c>
      <c r="D12" s="274"/>
      <c r="E12" s="274"/>
      <c r="F12" s="274"/>
    </row>
    <row r="13" spans="1:6" ht="29.25" customHeight="1" x14ac:dyDescent="0.3">
      <c r="A13" s="283" t="s">
        <v>43</v>
      </c>
      <c r="B13" s="283"/>
      <c r="C13" s="274" t="s">
        <v>27</v>
      </c>
      <c r="D13" s="274"/>
      <c r="E13" s="274"/>
      <c r="F13" s="274"/>
    </row>
    <row r="14" spans="1:6" ht="23.25" customHeight="1" x14ac:dyDescent="0.3">
      <c r="A14" s="284" t="s">
        <v>61</v>
      </c>
      <c r="B14" s="284"/>
      <c r="C14" s="284"/>
      <c r="D14" s="284"/>
      <c r="E14" s="284"/>
      <c r="F14" s="284"/>
    </row>
    <row r="15" spans="1:6" ht="16.5" customHeight="1" x14ac:dyDescent="0.3"/>
    <row r="16" spans="1:6" ht="27.75" customHeight="1" x14ac:dyDescent="0.3">
      <c r="A16" s="279" t="s">
        <v>44</v>
      </c>
      <c r="B16" s="279"/>
      <c r="C16" s="279"/>
      <c r="D16" s="279"/>
      <c r="E16" s="279"/>
      <c r="F16" s="279"/>
    </row>
    <row r="17" spans="1:6" x14ac:dyDescent="0.3">
      <c r="A17" s="276" t="s">
        <v>45</v>
      </c>
      <c r="B17" s="276"/>
      <c r="C17" s="276" t="s">
        <v>46</v>
      </c>
      <c r="D17" s="276"/>
      <c r="E17" s="276"/>
      <c r="F17" s="276"/>
    </row>
    <row r="18" spans="1:6" x14ac:dyDescent="0.3">
      <c r="A18" s="276" t="s">
        <v>47</v>
      </c>
      <c r="B18" s="276"/>
      <c r="C18" s="276">
        <v>2</v>
      </c>
      <c r="D18" s="276"/>
      <c r="E18" s="276"/>
      <c r="F18" s="276"/>
    </row>
    <row r="19" spans="1:6" x14ac:dyDescent="0.3">
      <c r="A19" s="276" t="s">
        <v>48</v>
      </c>
      <c r="B19" s="276"/>
      <c r="C19" s="276" t="s">
        <v>49</v>
      </c>
      <c r="D19" s="276"/>
      <c r="E19" s="276"/>
      <c r="F19" s="276"/>
    </row>
  </sheetData>
  <mergeCells count="26">
    <mergeCell ref="A19:B19"/>
    <mergeCell ref="C17:F17"/>
    <mergeCell ref="C18:F18"/>
    <mergeCell ref="C19:F19"/>
    <mergeCell ref="C8:F8"/>
    <mergeCell ref="C12:F12"/>
    <mergeCell ref="C11:F11"/>
    <mergeCell ref="C10:F10"/>
    <mergeCell ref="C9:F9"/>
    <mergeCell ref="A14:F14"/>
    <mergeCell ref="C7:F7"/>
    <mergeCell ref="C6:F6"/>
    <mergeCell ref="A17:B17"/>
    <mergeCell ref="A18:B18"/>
    <mergeCell ref="A2:F2"/>
    <mergeCell ref="A16:F16"/>
    <mergeCell ref="A4:F4"/>
    <mergeCell ref="A6:B6"/>
    <mergeCell ref="A7:B7"/>
    <mergeCell ref="A8:B8"/>
    <mergeCell ref="A9:B9"/>
    <mergeCell ref="A10:B10"/>
    <mergeCell ref="A11:B11"/>
    <mergeCell ref="A12:B12"/>
    <mergeCell ref="A13:B13"/>
    <mergeCell ref="C13:F13"/>
  </mergeCells>
  <pageMargins left="0.70866141732283472" right="0.70866141732283472" top="0.36458333333333331" bottom="0.74803149606299213" header="0.31496062992125984" footer="0.31496062992125984"/>
  <pageSetup paperSize="9" orientation="portrait" r:id="rId1"/>
  <headerFooter>
    <oddFooter>&amp;Cversion du 30/08/16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252"/>
  <sheetViews>
    <sheetView tabSelected="1" showWhiteSpace="0" zoomScale="85" zoomScaleNormal="85" workbookViewId="0">
      <selection activeCell="H44" sqref="H44"/>
    </sheetView>
  </sheetViews>
  <sheetFormatPr baseColWidth="10" defaultColWidth="10.77734375" defaultRowHeight="14.4" x14ac:dyDescent="0.3"/>
  <cols>
    <col min="1" max="1" width="55.77734375" style="7" customWidth="1"/>
    <col min="2" max="2" width="29.21875" style="7" customWidth="1"/>
    <col min="3" max="3" width="13.44140625" style="34" customWidth="1"/>
    <col min="4" max="4" width="19" style="35" customWidth="1"/>
    <col min="5" max="5" width="9.21875" style="36" customWidth="1"/>
    <col min="6" max="6" width="12.44140625" style="37" customWidth="1"/>
    <col min="7" max="7" width="27.77734375" style="37" customWidth="1"/>
    <col min="8" max="8" width="86.77734375" style="43" customWidth="1"/>
    <col min="9" max="9" width="52.77734375" style="119" customWidth="1"/>
    <col min="10" max="10" width="76.44140625" style="38" customWidth="1"/>
    <col min="11" max="11" width="10.77734375" style="38"/>
    <col min="12" max="16384" width="10.77734375" style="7"/>
  </cols>
  <sheetData>
    <row r="1" spans="1:11" s="26" customFormat="1" ht="18" x14ac:dyDescent="0.3">
      <c r="A1" s="315" t="s">
        <v>38</v>
      </c>
      <c r="B1" s="316"/>
      <c r="C1" s="316"/>
      <c r="D1" s="316"/>
      <c r="E1" s="316"/>
      <c r="F1" s="316"/>
      <c r="G1" s="316"/>
      <c r="H1" s="43" t="s">
        <v>346</v>
      </c>
      <c r="I1" s="252"/>
      <c r="J1" s="33"/>
      <c r="K1" s="33"/>
    </row>
    <row r="2" spans="1:11" ht="15" thickBot="1" x14ac:dyDescent="0.35"/>
    <row r="3" spans="1:11" ht="15" thickBot="1" x14ac:dyDescent="0.35">
      <c r="A3" s="26" t="s">
        <v>0</v>
      </c>
      <c r="B3" s="317"/>
      <c r="C3" s="318"/>
      <c r="D3" s="318"/>
      <c r="E3" s="318"/>
      <c r="F3" s="318"/>
      <c r="G3" s="319"/>
    </row>
    <row r="4" spans="1:11" ht="15" thickBot="1" x14ac:dyDescent="0.35">
      <c r="A4" s="26" t="s">
        <v>24</v>
      </c>
      <c r="B4" s="317"/>
      <c r="C4" s="318"/>
      <c r="D4" s="318"/>
      <c r="E4" s="318"/>
      <c r="F4" s="318"/>
      <c r="G4" s="319"/>
    </row>
    <row r="5" spans="1:11" ht="15" thickBot="1" x14ac:dyDescent="0.35">
      <c r="A5" s="26" t="s">
        <v>26</v>
      </c>
      <c r="B5" s="317"/>
      <c r="C5" s="318"/>
      <c r="D5" s="318"/>
      <c r="E5" s="318"/>
      <c r="F5" s="318"/>
      <c r="G5" s="319"/>
    </row>
    <row r="6" spans="1:11" ht="15" thickBot="1" x14ac:dyDescent="0.35">
      <c r="A6" s="33" t="s">
        <v>66</v>
      </c>
      <c r="B6" s="317" t="s">
        <v>132</v>
      </c>
      <c r="C6" s="318"/>
      <c r="D6" s="318"/>
      <c r="E6" s="318"/>
      <c r="F6" s="318"/>
      <c r="G6" s="319"/>
    </row>
    <row r="7" spans="1:11" ht="15" thickBot="1" x14ac:dyDescent="0.35">
      <c r="A7" s="33" t="s">
        <v>56</v>
      </c>
      <c r="B7" s="320"/>
      <c r="C7" s="321"/>
      <c r="D7" s="321"/>
      <c r="E7" s="321"/>
      <c r="F7" s="321"/>
      <c r="G7" s="322"/>
    </row>
    <row r="8" spans="1:11" ht="15" thickBot="1" x14ac:dyDescent="0.35">
      <c r="A8" s="26" t="s">
        <v>1</v>
      </c>
      <c r="B8" s="317"/>
      <c r="C8" s="318"/>
      <c r="D8" s="318"/>
      <c r="E8" s="318"/>
      <c r="F8" s="318"/>
      <c r="G8" s="319"/>
    </row>
    <row r="9" spans="1:11" ht="15" thickBot="1" x14ac:dyDescent="0.35">
      <c r="A9" s="26" t="s">
        <v>25</v>
      </c>
      <c r="B9" s="317"/>
      <c r="C9" s="318"/>
      <c r="D9" s="318"/>
      <c r="E9" s="318"/>
      <c r="F9" s="318"/>
      <c r="G9" s="319"/>
    </row>
    <row r="10" spans="1:11" ht="15" thickBot="1" x14ac:dyDescent="0.35"/>
    <row r="11" spans="1:11" ht="15" thickBot="1" x14ac:dyDescent="0.35">
      <c r="A11" s="26" t="s">
        <v>2</v>
      </c>
      <c r="B11" s="39"/>
      <c r="C11" s="40"/>
      <c r="D11" s="41">
        <v>1</v>
      </c>
      <c r="G11" s="42" t="s">
        <v>121</v>
      </c>
      <c r="H11" s="43" t="s">
        <v>133</v>
      </c>
    </row>
    <row r="12" spans="1:11" x14ac:dyDescent="0.3">
      <c r="A12" s="26"/>
      <c r="B12" s="39"/>
      <c r="C12" s="40"/>
      <c r="D12" s="44"/>
      <c r="G12" s="42"/>
    </row>
    <row r="13" spans="1:11" x14ac:dyDescent="0.3">
      <c r="A13" s="45" t="s">
        <v>271</v>
      </c>
      <c r="B13" s="39"/>
      <c r="C13" s="40"/>
      <c r="D13" s="44"/>
      <c r="G13" s="42"/>
    </row>
    <row r="14" spans="1:11" s="53" customFormat="1" x14ac:dyDescent="0.3">
      <c r="A14" s="46"/>
      <c r="B14" s="47"/>
      <c r="C14" s="48"/>
      <c r="D14" s="49"/>
      <c r="E14" s="50"/>
      <c r="F14" s="51"/>
      <c r="G14" s="51"/>
      <c r="H14" s="43"/>
      <c r="I14" s="119"/>
      <c r="J14" s="52"/>
      <c r="K14" s="52"/>
    </row>
    <row r="15" spans="1:11" s="53" customFormat="1" ht="89.4" customHeight="1" x14ac:dyDescent="0.3">
      <c r="A15" s="323" t="s">
        <v>264</v>
      </c>
      <c r="B15" s="324"/>
      <c r="C15" s="324"/>
      <c r="D15" s="324"/>
      <c r="E15" s="324"/>
      <c r="F15" s="324"/>
      <c r="G15" s="324"/>
      <c r="H15" s="43" t="s">
        <v>351</v>
      </c>
      <c r="I15" s="119"/>
      <c r="J15" s="52"/>
      <c r="K15" s="52"/>
    </row>
    <row r="16" spans="1:11" s="53" customFormat="1" ht="332.4" customHeight="1" x14ac:dyDescent="0.3">
      <c r="A16" s="268"/>
      <c r="B16" s="268"/>
      <c r="C16" s="269" t="s">
        <v>353</v>
      </c>
      <c r="D16" s="270" t="s">
        <v>354</v>
      </c>
      <c r="E16" s="271"/>
      <c r="F16" s="272"/>
      <c r="G16" s="272"/>
      <c r="H16" s="273" t="s">
        <v>352</v>
      </c>
      <c r="I16" s="119"/>
      <c r="J16" s="52"/>
      <c r="K16" s="52"/>
    </row>
    <row r="17" spans="1:245" ht="81.599999999999994" customHeight="1" x14ac:dyDescent="0.3">
      <c r="A17" s="325" t="s">
        <v>129</v>
      </c>
      <c r="B17" s="326"/>
      <c r="C17" s="326"/>
      <c r="D17" s="326"/>
      <c r="E17" s="326"/>
      <c r="F17" s="326"/>
      <c r="G17" s="326"/>
      <c r="H17" s="267" t="s">
        <v>311</v>
      </c>
      <c r="J17" s="7"/>
      <c r="K17" s="7"/>
    </row>
    <row r="18" spans="1:245" x14ac:dyDescent="0.3">
      <c r="A18" s="26" t="s">
        <v>8</v>
      </c>
      <c r="B18" s="54"/>
      <c r="C18" s="55"/>
      <c r="D18" s="54"/>
      <c r="E18" s="54"/>
      <c r="F18" s="54"/>
      <c r="G18" s="54"/>
      <c r="H18" s="65"/>
      <c r="J18" s="7"/>
      <c r="K18" s="7"/>
    </row>
    <row r="19" spans="1:245" ht="151.5" customHeight="1" x14ac:dyDescent="0.3">
      <c r="A19" s="56"/>
      <c r="B19" s="23" t="s">
        <v>78</v>
      </c>
      <c r="C19" s="23" t="s">
        <v>77</v>
      </c>
      <c r="D19" s="24" t="s">
        <v>76</v>
      </c>
      <c r="E19" s="27" t="s">
        <v>9</v>
      </c>
      <c r="F19" s="25" t="s">
        <v>10</v>
      </c>
      <c r="G19" s="25" t="s">
        <v>11</v>
      </c>
      <c r="H19" s="57" t="s">
        <v>333</v>
      </c>
    </row>
    <row r="20" spans="1:245" x14ac:dyDescent="0.3">
      <c r="A20" s="297" t="s">
        <v>4</v>
      </c>
      <c r="B20" s="298"/>
      <c r="C20" s="298"/>
      <c r="D20" s="298"/>
      <c r="E20" s="298"/>
      <c r="F20" s="298"/>
      <c r="G20" s="19"/>
      <c r="H20" s="75"/>
    </row>
    <row r="21" spans="1:245" x14ac:dyDescent="0.3">
      <c r="A21" s="307" t="s">
        <v>12</v>
      </c>
      <c r="B21" s="308"/>
      <c r="C21" s="308"/>
      <c r="D21" s="308"/>
      <c r="E21" s="308"/>
      <c r="F21" s="308"/>
      <c r="G21" s="58"/>
      <c r="H21" s="75"/>
    </row>
    <row r="22" spans="1:245" s="67" customFormat="1" ht="122.4" x14ac:dyDescent="0.3">
      <c r="A22" s="59" t="s">
        <v>186</v>
      </c>
      <c r="B22" s="60" t="s">
        <v>191</v>
      </c>
      <c r="C22" s="61" t="s">
        <v>13</v>
      </c>
      <c r="D22" s="62">
        <v>500</v>
      </c>
      <c r="E22" s="63">
        <v>1</v>
      </c>
      <c r="F22" s="64">
        <f>D22*E22</f>
        <v>500</v>
      </c>
      <c r="G22" s="64">
        <f>F22</f>
        <v>500</v>
      </c>
      <c r="H22" s="65" t="s">
        <v>262</v>
      </c>
      <c r="I22" s="119"/>
      <c r="J22" s="66"/>
      <c r="K22" s="66"/>
    </row>
    <row r="23" spans="1:245" s="67" customFormat="1" ht="96.6" x14ac:dyDescent="0.3">
      <c r="A23" s="68" t="s">
        <v>193</v>
      </c>
      <c r="B23" s="69" t="s">
        <v>192</v>
      </c>
      <c r="C23" s="70" t="s">
        <v>15</v>
      </c>
      <c r="D23" s="71">
        <v>100</v>
      </c>
      <c r="E23" s="72"/>
      <c r="F23" s="73">
        <f>D23*E23</f>
        <v>0</v>
      </c>
      <c r="G23" s="73" t="s">
        <v>130</v>
      </c>
      <c r="H23" s="65" t="s">
        <v>280</v>
      </c>
      <c r="I23" s="119"/>
      <c r="J23" s="66"/>
      <c r="K23" s="66"/>
    </row>
    <row r="24" spans="1:245" s="67" customFormat="1" ht="74.400000000000006" x14ac:dyDescent="0.3">
      <c r="A24" s="74" t="s">
        <v>252</v>
      </c>
      <c r="B24" s="69" t="s">
        <v>194</v>
      </c>
      <c r="C24" s="70" t="s">
        <v>15</v>
      </c>
      <c r="D24" s="71">
        <v>600</v>
      </c>
      <c r="E24" s="72">
        <v>1</v>
      </c>
      <c r="F24" s="73">
        <f>D24*E24</f>
        <v>600</v>
      </c>
      <c r="G24" s="73">
        <f>F24</f>
        <v>600</v>
      </c>
      <c r="H24" s="75" t="s">
        <v>263</v>
      </c>
      <c r="I24" s="119"/>
      <c r="J24" s="66"/>
      <c r="K24" s="66"/>
    </row>
    <row r="25" spans="1:245" x14ac:dyDescent="0.3">
      <c r="A25" s="310" t="s">
        <v>62</v>
      </c>
      <c r="B25" s="311"/>
      <c r="C25" s="311"/>
      <c r="D25" s="311"/>
      <c r="E25" s="311"/>
      <c r="F25" s="312"/>
      <c r="G25" s="76"/>
      <c r="H25" s="75"/>
      <c r="J25" s="66"/>
      <c r="K25" s="66"/>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row>
    <row r="26" spans="1:245" s="67" customFormat="1" ht="152.4" x14ac:dyDescent="0.3">
      <c r="A26" s="77" t="s">
        <v>284</v>
      </c>
      <c r="B26" s="77" t="s">
        <v>187</v>
      </c>
      <c r="C26" s="78" t="s">
        <v>13</v>
      </c>
      <c r="D26" s="71">
        <v>4</v>
      </c>
      <c r="E26" s="72"/>
      <c r="F26" s="73">
        <f>D26*E26</f>
        <v>0</v>
      </c>
      <c r="G26" s="73">
        <f>F26*$D$11</f>
        <v>0</v>
      </c>
      <c r="H26" s="75" t="s">
        <v>283</v>
      </c>
      <c r="I26" s="119"/>
      <c r="J26" s="66"/>
      <c r="K26" s="66"/>
    </row>
    <row r="27" spans="1:245" s="67" customFormat="1" ht="113.25" customHeight="1" x14ac:dyDescent="0.3">
      <c r="A27" s="79" t="s">
        <v>103</v>
      </c>
      <c r="B27" s="79" t="s">
        <v>146</v>
      </c>
      <c r="C27" s="80" t="s">
        <v>13</v>
      </c>
      <c r="D27" s="81">
        <v>100</v>
      </c>
      <c r="E27" s="82"/>
      <c r="F27" s="83">
        <f>D27*E27</f>
        <v>0</v>
      </c>
      <c r="G27" s="83">
        <f>F27</f>
        <v>0</v>
      </c>
      <c r="H27" s="75" t="s">
        <v>304</v>
      </c>
      <c r="I27" s="119"/>
      <c r="J27" s="66"/>
      <c r="K27" s="66"/>
    </row>
    <row r="28" spans="1:245" s="26" customFormat="1" x14ac:dyDescent="0.3">
      <c r="A28" s="297" t="s">
        <v>5</v>
      </c>
      <c r="B28" s="298"/>
      <c r="C28" s="298"/>
      <c r="D28" s="298"/>
      <c r="E28" s="298"/>
      <c r="F28" s="298"/>
      <c r="G28" s="84"/>
      <c r="H28" s="129"/>
      <c r="I28" s="119"/>
      <c r="J28" s="3"/>
      <c r="K28" s="3"/>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row>
    <row r="29" spans="1:245" x14ac:dyDescent="0.3">
      <c r="A29" s="307" t="s">
        <v>72</v>
      </c>
      <c r="B29" s="308"/>
      <c r="C29" s="308"/>
      <c r="D29" s="308"/>
      <c r="E29" s="308"/>
      <c r="F29" s="309"/>
      <c r="G29" s="86"/>
      <c r="H29" s="75"/>
    </row>
    <row r="30" spans="1:245" ht="105.6" customHeight="1" x14ac:dyDescent="0.3">
      <c r="A30" s="87" t="s">
        <v>196</v>
      </c>
      <c r="B30" s="88" t="s">
        <v>195</v>
      </c>
      <c r="C30" s="89" t="s">
        <v>15</v>
      </c>
      <c r="D30" s="71">
        <v>85</v>
      </c>
      <c r="E30" s="72">
        <v>1</v>
      </c>
      <c r="F30" s="73">
        <f>D30*E30</f>
        <v>85</v>
      </c>
      <c r="G30" s="73">
        <f>F30*$D$11</f>
        <v>85</v>
      </c>
      <c r="H30" s="65" t="s">
        <v>312</v>
      </c>
      <c r="I30" s="260"/>
    </row>
    <row r="31" spans="1:245" s="67" customFormat="1" ht="43.2" x14ac:dyDescent="0.3">
      <c r="A31" s="90" t="s">
        <v>145</v>
      </c>
      <c r="B31" s="88" t="s">
        <v>96</v>
      </c>
      <c r="C31" s="89" t="s">
        <v>15</v>
      </c>
      <c r="D31" s="91">
        <v>21.25</v>
      </c>
      <c r="E31" s="72"/>
      <c r="F31" s="73">
        <f>D31*E31</f>
        <v>0</v>
      </c>
      <c r="G31" s="73">
        <f>F31*$D$11</f>
        <v>0</v>
      </c>
      <c r="H31" s="75"/>
      <c r="I31" s="38"/>
      <c r="J31" s="38"/>
      <c r="K31" s="38"/>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row>
    <row r="32" spans="1:245" s="67" customFormat="1" ht="153" customHeight="1" x14ac:dyDescent="0.3">
      <c r="A32" s="87" t="s">
        <v>134</v>
      </c>
      <c r="B32" s="88" t="s">
        <v>96</v>
      </c>
      <c r="C32" s="89" t="s">
        <v>15</v>
      </c>
      <c r="D32" s="91">
        <v>85</v>
      </c>
      <c r="E32" s="72"/>
      <c r="F32" s="73">
        <f>D32*E32</f>
        <v>0</v>
      </c>
      <c r="G32" s="92">
        <f>F32*$D$11</f>
        <v>0</v>
      </c>
      <c r="H32" s="75" t="s">
        <v>313</v>
      </c>
      <c r="I32" s="119"/>
      <c r="J32" s="38"/>
      <c r="K32" s="3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row>
    <row r="33" spans="1:245" s="67" customFormat="1" ht="69" customHeight="1" x14ac:dyDescent="0.3">
      <c r="A33" s="93" t="s">
        <v>137</v>
      </c>
      <c r="B33" s="94" t="s">
        <v>135</v>
      </c>
      <c r="C33" s="95" t="s">
        <v>15</v>
      </c>
      <c r="D33" s="96"/>
      <c r="E33" s="97"/>
      <c r="F33" s="96">
        <f>D33*E33</f>
        <v>0</v>
      </c>
      <c r="G33" s="96" t="s">
        <v>136</v>
      </c>
      <c r="H33" s="75" t="s">
        <v>305</v>
      </c>
      <c r="I33" s="119"/>
      <c r="J33" s="38"/>
      <c r="K33" s="3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row>
    <row r="34" spans="1:245" s="67" customFormat="1" ht="57.75" customHeight="1" x14ac:dyDescent="0.3">
      <c r="A34" s="87" t="s">
        <v>198</v>
      </c>
      <c r="B34" s="98" t="s">
        <v>197</v>
      </c>
      <c r="C34" s="78" t="s">
        <v>15</v>
      </c>
      <c r="D34" s="71">
        <v>300</v>
      </c>
      <c r="E34" s="99"/>
      <c r="F34" s="73">
        <f>D34*E34</f>
        <v>0</v>
      </c>
      <c r="G34" s="73" t="s">
        <v>130</v>
      </c>
      <c r="H34" s="65" t="s">
        <v>261</v>
      </c>
      <c r="I34" s="119"/>
      <c r="J34" s="38"/>
      <c r="K34" s="3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row>
    <row r="35" spans="1:245" s="67" customFormat="1" ht="36" customHeight="1" x14ac:dyDescent="0.3">
      <c r="A35" s="310" t="s">
        <v>71</v>
      </c>
      <c r="B35" s="311"/>
      <c r="C35" s="311"/>
      <c r="D35" s="311"/>
      <c r="E35" s="311"/>
      <c r="F35" s="312"/>
      <c r="G35" s="76"/>
      <c r="H35" s="75" t="s">
        <v>314</v>
      </c>
      <c r="I35" s="119"/>
      <c r="J35" s="66"/>
      <c r="K35" s="66"/>
    </row>
    <row r="36" spans="1:245" s="67" customFormat="1" ht="143.25" customHeight="1" x14ac:dyDescent="0.3">
      <c r="A36" s="77" t="s">
        <v>139</v>
      </c>
      <c r="B36" s="68" t="s">
        <v>55</v>
      </c>
      <c r="C36" s="78" t="s">
        <v>15</v>
      </c>
      <c r="D36" s="91">
        <v>210</v>
      </c>
      <c r="E36" s="99">
        <v>1</v>
      </c>
      <c r="F36" s="73">
        <f t="shared" ref="F36:F45" si="0">D36*E36</f>
        <v>210</v>
      </c>
      <c r="G36" s="73">
        <f>F36</f>
        <v>210</v>
      </c>
      <c r="H36" s="75" t="s">
        <v>315</v>
      </c>
      <c r="I36" s="119"/>
      <c r="J36" s="38"/>
      <c r="K36" s="38"/>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row>
    <row r="37" spans="1:245" s="67" customFormat="1" ht="90.75" customHeight="1" x14ac:dyDescent="0.3">
      <c r="A37" s="77" t="s">
        <v>140</v>
      </c>
      <c r="B37" s="77" t="s">
        <v>88</v>
      </c>
      <c r="C37" s="78" t="s">
        <v>15</v>
      </c>
      <c r="D37" s="91">
        <v>105</v>
      </c>
      <c r="E37" s="99">
        <v>1</v>
      </c>
      <c r="F37" s="73">
        <f t="shared" si="0"/>
        <v>105</v>
      </c>
      <c r="G37" s="73" t="s">
        <v>131</v>
      </c>
      <c r="H37" s="75" t="s">
        <v>316</v>
      </c>
      <c r="I37" s="119"/>
      <c r="J37" s="38"/>
      <c r="K37" s="38"/>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row>
    <row r="38" spans="1:245" s="67" customFormat="1" ht="43.2" x14ac:dyDescent="0.3">
      <c r="A38" s="100" t="s">
        <v>275</v>
      </c>
      <c r="B38" s="77" t="s">
        <v>143</v>
      </c>
      <c r="C38" s="78" t="s">
        <v>15</v>
      </c>
      <c r="D38" s="91">
        <v>84</v>
      </c>
      <c r="E38" s="99"/>
      <c r="F38" s="73">
        <f t="shared" si="0"/>
        <v>0</v>
      </c>
      <c r="G38" s="73" t="s">
        <v>131</v>
      </c>
      <c r="H38" s="75" t="s">
        <v>285</v>
      </c>
      <c r="I38" s="119"/>
      <c r="J38" s="38"/>
      <c r="K38" s="38"/>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row>
    <row r="39" spans="1:245" s="67" customFormat="1" ht="148.19999999999999" x14ac:dyDescent="0.3">
      <c r="A39" s="77" t="s">
        <v>142</v>
      </c>
      <c r="B39" s="77" t="s">
        <v>96</v>
      </c>
      <c r="C39" s="78" t="s">
        <v>15</v>
      </c>
      <c r="D39" s="91"/>
      <c r="E39" s="99">
        <v>1</v>
      </c>
      <c r="F39" s="73">
        <f t="shared" si="0"/>
        <v>0</v>
      </c>
      <c r="G39" s="73">
        <f>F39*$D$11</f>
        <v>0</v>
      </c>
      <c r="H39" s="75" t="s">
        <v>317</v>
      </c>
      <c r="I39" s="119"/>
      <c r="J39" s="38"/>
      <c r="K39" s="38"/>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row>
    <row r="40" spans="1:245" s="67" customFormat="1" ht="121.2" x14ac:dyDescent="0.3">
      <c r="A40" s="77" t="s">
        <v>350</v>
      </c>
      <c r="B40" s="101" t="s">
        <v>88</v>
      </c>
      <c r="C40" s="78" t="s">
        <v>15</v>
      </c>
      <c r="D40" s="91"/>
      <c r="E40" s="99"/>
      <c r="F40" s="73">
        <f t="shared" si="0"/>
        <v>0</v>
      </c>
      <c r="G40" s="73">
        <f t="shared" ref="G40:G45" si="1">F40*$D$11</f>
        <v>0</v>
      </c>
      <c r="H40" s="75" t="s">
        <v>334</v>
      </c>
      <c r="I40" s="119"/>
      <c r="J40" s="38"/>
      <c r="K40" s="38"/>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row>
    <row r="41" spans="1:245" s="67" customFormat="1" ht="94.2" x14ac:dyDescent="0.3">
      <c r="A41" s="77" t="s">
        <v>349</v>
      </c>
      <c r="B41" s="77" t="s">
        <v>88</v>
      </c>
      <c r="C41" s="78" t="s">
        <v>15</v>
      </c>
      <c r="D41" s="91"/>
      <c r="E41" s="99">
        <v>1</v>
      </c>
      <c r="F41" s="73">
        <f t="shared" si="0"/>
        <v>0</v>
      </c>
      <c r="G41" s="73">
        <f t="shared" si="1"/>
        <v>0</v>
      </c>
      <c r="H41" s="75" t="s">
        <v>318</v>
      </c>
      <c r="I41" s="119"/>
      <c r="J41" s="38"/>
      <c r="K41" s="38"/>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row>
    <row r="42" spans="1:245" s="67" customFormat="1" ht="28.8" x14ac:dyDescent="0.3">
      <c r="A42" s="100" t="s">
        <v>199</v>
      </c>
      <c r="B42" s="77" t="s">
        <v>99</v>
      </c>
      <c r="C42" s="78" t="s">
        <v>15</v>
      </c>
      <c r="D42" s="102">
        <v>42</v>
      </c>
      <c r="E42" s="99"/>
      <c r="F42" s="73">
        <f>D42*E42</f>
        <v>0</v>
      </c>
      <c r="G42" s="73">
        <f>F42</f>
        <v>0</v>
      </c>
      <c r="H42" s="75" t="s">
        <v>286</v>
      </c>
      <c r="I42" s="119"/>
      <c r="J42" s="38"/>
      <c r="K42" s="38"/>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row>
    <row r="43" spans="1:245" s="67" customFormat="1" ht="43.2" x14ac:dyDescent="0.3">
      <c r="A43" s="100" t="s">
        <v>200</v>
      </c>
      <c r="B43" s="87" t="s">
        <v>88</v>
      </c>
      <c r="C43" s="78" t="s">
        <v>15</v>
      </c>
      <c r="D43" s="91">
        <v>10.5</v>
      </c>
      <c r="E43" s="99"/>
      <c r="F43" s="73">
        <f t="shared" si="0"/>
        <v>0</v>
      </c>
      <c r="G43" s="73">
        <f t="shared" si="1"/>
        <v>0</v>
      </c>
      <c r="H43" s="75" t="s">
        <v>319</v>
      </c>
      <c r="I43" s="119"/>
      <c r="J43" s="38"/>
      <c r="K43" s="38"/>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row>
    <row r="44" spans="1:245" s="67" customFormat="1" ht="41.4" x14ac:dyDescent="0.3">
      <c r="A44" s="100" t="s">
        <v>201</v>
      </c>
      <c r="B44" s="77" t="s">
        <v>96</v>
      </c>
      <c r="C44" s="78" t="s">
        <v>15</v>
      </c>
      <c r="D44" s="91">
        <v>21</v>
      </c>
      <c r="E44" s="99"/>
      <c r="F44" s="73">
        <f>D44*E44</f>
        <v>0</v>
      </c>
      <c r="G44" s="73">
        <f>F44*$D$11</f>
        <v>0</v>
      </c>
      <c r="H44" s="103" t="s">
        <v>355</v>
      </c>
      <c r="I44" s="119"/>
      <c r="J44" s="38"/>
      <c r="K44" s="38"/>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row>
    <row r="45" spans="1:245" s="67" customFormat="1" ht="110.4" x14ac:dyDescent="0.3">
      <c r="A45" s="104" t="s">
        <v>202</v>
      </c>
      <c r="B45" s="105" t="s">
        <v>88</v>
      </c>
      <c r="C45" s="106" t="s">
        <v>15</v>
      </c>
      <c r="D45" s="107">
        <v>42</v>
      </c>
      <c r="E45" s="108"/>
      <c r="F45" s="83">
        <f t="shared" si="0"/>
        <v>0</v>
      </c>
      <c r="G45" s="73">
        <f t="shared" si="1"/>
        <v>0</v>
      </c>
      <c r="H45" s="75" t="s">
        <v>320</v>
      </c>
      <c r="I45" s="119"/>
      <c r="J45" s="38"/>
      <c r="K45" s="38"/>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row>
    <row r="46" spans="1:245" s="67" customFormat="1" x14ac:dyDescent="0.3">
      <c r="A46" s="310" t="s">
        <v>73</v>
      </c>
      <c r="B46" s="311"/>
      <c r="C46" s="311"/>
      <c r="D46" s="311"/>
      <c r="E46" s="311"/>
      <c r="F46" s="311"/>
      <c r="G46" s="109"/>
      <c r="H46" s="75"/>
      <c r="I46" s="119"/>
      <c r="J46" s="66"/>
      <c r="K46" s="66"/>
    </row>
    <row r="47" spans="1:245" s="67" customFormat="1" ht="82.8" x14ac:dyDescent="0.3">
      <c r="A47" s="313" t="s">
        <v>147</v>
      </c>
      <c r="B47" s="314"/>
      <c r="C47" s="314"/>
      <c r="D47" s="314"/>
      <c r="E47" s="314"/>
      <c r="F47" s="314"/>
      <c r="G47" s="110"/>
      <c r="H47" s="111" t="s">
        <v>306</v>
      </c>
      <c r="I47" s="119"/>
      <c r="J47" s="66"/>
      <c r="K47" s="66"/>
    </row>
    <row r="48" spans="1:245" s="119" customFormat="1" ht="144" x14ac:dyDescent="0.3">
      <c r="A48" s="112" t="s">
        <v>119</v>
      </c>
      <c r="B48" s="113" t="s">
        <v>208</v>
      </c>
      <c r="C48" s="114"/>
      <c r="D48" s="115"/>
      <c r="E48" s="116"/>
      <c r="F48" s="117"/>
      <c r="G48" s="118"/>
      <c r="H48" s="111" t="s">
        <v>287</v>
      </c>
    </row>
    <row r="49" spans="1:245" s="119" customFormat="1" ht="69" x14ac:dyDescent="0.3">
      <c r="A49" s="100" t="s">
        <v>188</v>
      </c>
      <c r="B49" s="120" t="s">
        <v>204</v>
      </c>
      <c r="C49" s="78" t="s">
        <v>15</v>
      </c>
      <c r="D49" s="121">
        <v>9.5</v>
      </c>
      <c r="E49" s="122"/>
      <c r="F49" s="123">
        <f>D49*E49</f>
        <v>0</v>
      </c>
      <c r="G49" s="124">
        <f>F49*$D$11</f>
        <v>0</v>
      </c>
      <c r="H49" s="126" t="s">
        <v>335</v>
      </c>
    </row>
    <row r="50" spans="1:245" s="119" customFormat="1" ht="69" x14ac:dyDescent="0.3">
      <c r="A50" s="100" t="s">
        <v>189</v>
      </c>
      <c r="B50" s="120" t="s">
        <v>204</v>
      </c>
      <c r="C50" s="78" t="s">
        <v>15</v>
      </c>
      <c r="D50" s="121">
        <v>9.5</v>
      </c>
      <c r="E50" s="122"/>
      <c r="F50" s="123">
        <f>D50*E50</f>
        <v>0</v>
      </c>
      <c r="G50" s="124">
        <f>F50*$D$11</f>
        <v>0</v>
      </c>
      <c r="H50" s="261" t="s">
        <v>321</v>
      </c>
    </row>
    <row r="51" spans="1:245" s="119" customFormat="1" ht="28.8" x14ac:dyDescent="0.3">
      <c r="A51" s="125" t="s">
        <v>190</v>
      </c>
      <c r="B51" s="120" t="s">
        <v>204</v>
      </c>
      <c r="C51" s="114" t="s">
        <v>15</v>
      </c>
      <c r="D51" s="115">
        <v>9.5</v>
      </c>
      <c r="E51" s="116"/>
      <c r="F51" s="117">
        <f t="shared" ref="F51" si="2">D51*E51</f>
        <v>0</v>
      </c>
      <c r="G51" s="118">
        <f t="shared" ref="G51" si="3">F51*$D$11</f>
        <v>0</v>
      </c>
      <c r="H51" s="126" t="s">
        <v>288</v>
      </c>
    </row>
    <row r="52" spans="1:245" s="119" customFormat="1" ht="28.8" x14ac:dyDescent="0.3">
      <c r="A52" s="127" t="s">
        <v>206</v>
      </c>
      <c r="B52" s="120" t="s">
        <v>204</v>
      </c>
      <c r="C52" s="114" t="s">
        <v>15</v>
      </c>
      <c r="D52" s="115">
        <v>9.5</v>
      </c>
      <c r="E52" s="116"/>
      <c r="F52" s="117">
        <f t="shared" ref="F52:F56" si="4">D52*E52</f>
        <v>0</v>
      </c>
      <c r="G52" s="118">
        <f t="shared" ref="G52:G56" si="5">F52*$D$11</f>
        <v>0</v>
      </c>
      <c r="H52" s="126" t="s">
        <v>289</v>
      </c>
    </row>
    <row r="53" spans="1:245" s="119" customFormat="1" ht="28.8" x14ac:dyDescent="0.3">
      <c r="A53" s="127" t="s">
        <v>227</v>
      </c>
      <c r="B53" s="120" t="s">
        <v>120</v>
      </c>
      <c r="C53" s="114" t="s">
        <v>15</v>
      </c>
      <c r="D53" s="115">
        <v>19</v>
      </c>
      <c r="E53" s="116"/>
      <c r="F53" s="117">
        <f t="shared" si="4"/>
        <v>0</v>
      </c>
      <c r="G53" s="118">
        <f t="shared" si="5"/>
        <v>0</v>
      </c>
      <c r="H53" s="126" t="s">
        <v>290</v>
      </c>
    </row>
    <row r="54" spans="1:245" s="119" customFormat="1" ht="28.8" x14ac:dyDescent="0.3">
      <c r="A54" s="127" t="s">
        <v>205</v>
      </c>
      <c r="B54" s="120" t="s">
        <v>120</v>
      </c>
      <c r="C54" s="114" t="s">
        <v>15</v>
      </c>
      <c r="D54" s="115">
        <v>19</v>
      </c>
      <c r="E54" s="116"/>
      <c r="F54" s="117">
        <f t="shared" si="4"/>
        <v>0</v>
      </c>
      <c r="G54" s="118">
        <f t="shared" si="5"/>
        <v>0</v>
      </c>
      <c r="H54" s="126" t="s">
        <v>290</v>
      </c>
    </row>
    <row r="55" spans="1:245" s="119" customFormat="1" ht="28.8" x14ac:dyDescent="0.3">
      <c r="A55" s="127" t="s">
        <v>203</v>
      </c>
      <c r="B55" s="120" t="s">
        <v>88</v>
      </c>
      <c r="C55" s="114" t="s">
        <v>15</v>
      </c>
      <c r="D55" s="115"/>
      <c r="E55" s="116"/>
      <c r="F55" s="117">
        <f t="shared" si="4"/>
        <v>0</v>
      </c>
      <c r="G55" s="118">
        <f t="shared" si="5"/>
        <v>0</v>
      </c>
      <c r="H55" s="126"/>
    </row>
    <row r="56" spans="1:245" s="119" customFormat="1" ht="48" customHeight="1" x14ac:dyDescent="0.3">
      <c r="A56" s="127" t="s">
        <v>207</v>
      </c>
      <c r="B56" s="120" t="s">
        <v>204</v>
      </c>
      <c r="C56" s="114" t="s">
        <v>15</v>
      </c>
      <c r="D56" s="115">
        <v>9.5</v>
      </c>
      <c r="E56" s="116"/>
      <c r="F56" s="117">
        <f t="shared" si="4"/>
        <v>0</v>
      </c>
      <c r="G56" s="118">
        <f t="shared" si="5"/>
        <v>0</v>
      </c>
      <c r="H56" s="126" t="s">
        <v>347</v>
      </c>
      <c r="I56" s="260"/>
    </row>
    <row r="57" spans="1:245" s="26" customFormat="1" ht="178.5" customHeight="1" x14ac:dyDescent="0.3">
      <c r="A57" s="287" t="s">
        <v>6</v>
      </c>
      <c r="B57" s="288"/>
      <c r="C57" s="288"/>
      <c r="D57" s="288"/>
      <c r="E57" s="288"/>
      <c r="F57" s="288"/>
      <c r="G57" s="128"/>
      <c r="H57" s="129" t="s">
        <v>322</v>
      </c>
      <c r="I57" s="119"/>
      <c r="J57" s="3"/>
      <c r="K57" s="3"/>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row>
    <row r="58" spans="1:245" ht="28.8" x14ac:dyDescent="0.3">
      <c r="A58" s="77" t="s">
        <v>216</v>
      </c>
      <c r="B58" s="77" t="s">
        <v>211</v>
      </c>
      <c r="C58" s="78" t="s">
        <v>14</v>
      </c>
      <c r="D58" s="123"/>
      <c r="E58" s="99"/>
      <c r="F58" s="73">
        <f>D58*E58</f>
        <v>0</v>
      </c>
      <c r="G58" s="73">
        <f>F58*$D$11</f>
        <v>0</v>
      </c>
      <c r="H58" s="130" t="s">
        <v>58</v>
      </c>
    </row>
    <row r="59" spans="1:245" s="119" customFormat="1" ht="28.8" x14ac:dyDescent="0.3">
      <c r="A59" s="131" t="s">
        <v>212</v>
      </c>
      <c r="B59" s="131" t="s">
        <v>210</v>
      </c>
      <c r="C59" s="132" t="s">
        <v>14</v>
      </c>
      <c r="D59" s="133">
        <v>14.26</v>
      </c>
      <c r="E59" s="134"/>
      <c r="F59" s="135">
        <f t="shared" ref="F59:F61" si="6">D59*E59</f>
        <v>0</v>
      </c>
      <c r="G59" s="133">
        <f t="shared" ref="G59:G61" si="7">F59*$D$11</f>
        <v>0</v>
      </c>
      <c r="H59" s="136" t="s">
        <v>260</v>
      </c>
    </row>
    <row r="60" spans="1:245" s="119" customFormat="1" ht="28.8" x14ac:dyDescent="0.3">
      <c r="A60" s="137" t="s">
        <v>213</v>
      </c>
      <c r="B60" s="131" t="s">
        <v>226</v>
      </c>
      <c r="C60" s="132" t="s">
        <v>14</v>
      </c>
      <c r="D60" s="138">
        <v>4.7300000000000004</v>
      </c>
      <c r="E60" s="134"/>
      <c r="F60" s="135">
        <f t="shared" si="6"/>
        <v>0</v>
      </c>
      <c r="G60" s="133">
        <f t="shared" si="7"/>
        <v>0</v>
      </c>
      <c r="H60" s="136" t="s">
        <v>273</v>
      </c>
    </row>
    <row r="61" spans="1:245" s="119" customFormat="1" ht="28.8" x14ac:dyDescent="0.3">
      <c r="A61" s="137" t="s">
        <v>214</v>
      </c>
      <c r="B61" s="131" t="s">
        <v>209</v>
      </c>
      <c r="C61" s="132" t="s">
        <v>14</v>
      </c>
      <c r="D61" s="138">
        <v>3.15</v>
      </c>
      <c r="E61" s="134"/>
      <c r="F61" s="135">
        <f t="shared" si="6"/>
        <v>0</v>
      </c>
      <c r="G61" s="133">
        <f t="shared" si="7"/>
        <v>0</v>
      </c>
      <c r="H61" s="136" t="s">
        <v>260</v>
      </c>
    </row>
    <row r="62" spans="1:245" s="26" customFormat="1" ht="41.4" x14ac:dyDescent="0.3">
      <c r="A62" s="287" t="s">
        <v>7</v>
      </c>
      <c r="B62" s="288"/>
      <c r="C62" s="288"/>
      <c r="D62" s="288"/>
      <c r="E62" s="288"/>
      <c r="F62" s="288"/>
      <c r="G62" s="128"/>
      <c r="H62" s="129" t="s">
        <v>148</v>
      </c>
      <c r="I62" s="119"/>
      <c r="J62" s="3"/>
      <c r="K62" s="3"/>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row>
    <row r="63" spans="1:245" s="141" customFormat="1" ht="28.8" x14ac:dyDescent="0.3">
      <c r="A63" s="20" t="s">
        <v>215</v>
      </c>
      <c r="B63" s="21"/>
      <c r="C63" s="21"/>
      <c r="D63" s="22"/>
      <c r="E63" s="139"/>
      <c r="F63" s="140">
        <f t="shared" ref="F63" si="8">D63*E63</f>
        <v>0</v>
      </c>
      <c r="G63" s="140">
        <f>F63*$D$11</f>
        <v>0</v>
      </c>
      <c r="H63" s="75"/>
      <c r="I63" s="119"/>
      <c r="J63" s="5"/>
      <c r="K63" s="5"/>
    </row>
    <row r="64" spans="1:245" s="26" customFormat="1" x14ac:dyDescent="0.3">
      <c r="A64" s="297" t="s">
        <v>53</v>
      </c>
      <c r="B64" s="298"/>
      <c r="C64" s="298"/>
      <c r="D64" s="298"/>
      <c r="E64" s="298"/>
      <c r="F64" s="298"/>
      <c r="G64" s="84"/>
      <c r="H64" s="129"/>
      <c r="I64" s="119"/>
      <c r="J64" s="3"/>
      <c r="K64" s="3"/>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row>
    <row r="65" spans="1:245" s="141" customFormat="1" ht="60" customHeight="1" x14ac:dyDescent="0.3">
      <c r="A65" s="142" t="s">
        <v>228</v>
      </c>
      <c r="B65" s="142" t="s">
        <v>114</v>
      </c>
      <c r="C65" s="114" t="s">
        <v>14</v>
      </c>
      <c r="D65" s="118">
        <v>30</v>
      </c>
      <c r="E65" s="143"/>
      <c r="F65" s="144">
        <f t="shared" ref="F65:F67" si="9">D65*E65</f>
        <v>0</v>
      </c>
      <c r="G65" s="144">
        <f t="shared" ref="G65:G67" si="10">F65*$D$11</f>
        <v>0</v>
      </c>
      <c r="H65" s="75" t="s">
        <v>307</v>
      </c>
      <c r="I65" s="119"/>
      <c r="J65" s="5"/>
      <c r="K65" s="5"/>
    </row>
    <row r="66" spans="1:245" ht="103.2" x14ac:dyDescent="0.3">
      <c r="A66" s="145" t="s">
        <v>149</v>
      </c>
      <c r="B66" s="145" t="s">
        <v>115</v>
      </c>
      <c r="C66" s="146" t="s">
        <v>14</v>
      </c>
      <c r="D66" s="71">
        <v>355</v>
      </c>
      <c r="E66" s="99"/>
      <c r="F66" s="147">
        <f t="shared" si="9"/>
        <v>0</v>
      </c>
      <c r="G66" s="148">
        <f t="shared" si="10"/>
        <v>0</v>
      </c>
      <c r="H66" s="65" t="s">
        <v>336</v>
      </c>
      <c r="J66" s="5"/>
      <c r="K66" s="5"/>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c r="FF66" s="141"/>
      <c r="FG66" s="141"/>
      <c r="FH66" s="141"/>
      <c r="FI66" s="141"/>
      <c r="FJ66" s="141"/>
      <c r="FK66" s="141"/>
      <c r="FL66" s="141"/>
      <c r="FM66" s="141"/>
      <c r="FN66" s="141"/>
      <c r="FO66" s="141"/>
      <c r="FP66" s="141"/>
      <c r="FQ66" s="141"/>
      <c r="FR66" s="141"/>
      <c r="FS66" s="141"/>
      <c r="FT66" s="141"/>
      <c r="FU66" s="141"/>
      <c r="FV66" s="141"/>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row>
    <row r="67" spans="1:245" ht="103.2" x14ac:dyDescent="0.3">
      <c r="A67" s="145" t="s">
        <v>150</v>
      </c>
      <c r="B67" s="145" t="s">
        <v>118</v>
      </c>
      <c r="C67" s="146" t="s">
        <v>14</v>
      </c>
      <c r="D67" s="71">
        <v>666</v>
      </c>
      <c r="E67" s="99"/>
      <c r="F67" s="147">
        <f t="shared" si="9"/>
        <v>0</v>
      </c>
      <c r="G67" s="148">
        <f t="shared" si="10"/>
        <v>0</v>
      </c>
      <c r="H67" s="65" t="s">
        <v>337</v>
      </c>
      <c r="J67" s="5"/>
      <c r="K67" s="5"/>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row>
    <row r="68" spans="1:245" s="26" customFormat="1" ht="261.75" customHeight="1" x14ac:dyDescent="0.3">
      <c r="A68" s="297" t="s">
        <v>51</v>
      </c>
      <c r="B68" s="298"/>
      <c r="C68" s="298"/>
      <c r="D68" s="298"/>
      <c r="E68" s="298"/>
      <c r="F68" s="298"/>
      <c r="G68" s="84"/>
      <c r="H68" s="129" t="s">
        <v>323</v>
      </c>
      <c r="I68" s="119"/>
      <c r="J68" s="3"/>
      <c r="K68" s="3"/>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row>
    <row r="69" spans="1:245" s="141" customFormat="1" ht="28.8" x14ac:dyDescent="0.3">
      <c r="A69" s="149" t="s">
        <v>16</v>
      </c>
      <c r="B69" s="150"/>
      <c r="C69" s="151" t="s">
        <v>15</v>
      </c>
      <c r="D69" s="152"/>
      <c r="E69" s="153"/>
      <c r="F69" s="144">
        <f t="shared" ref="F69:F144" si="11">D69*E69</f>
        <v>0</v>
      </c>
      <c r="G69" s="144" t="s">
        <v>130</v>
      </c>
      <c r="H69" s="75" t="s">
        <v>291</v>
      </c>
      <c r="I69" s="119"/>
      <c r="J69" s="5"/>
      <c r="K69" s="5"/>
    </row>
    <row r="70" spans="1:245" s="141" customFormat="1" ht="42" x14ac:dyDescent="0.3">
      <c r="A70" s="154" t="s">
        <v>217</v>
      </c>
      <c r="B70" s="154" t="s">
        <v>116</v>
      </c>
      <c r="C70" s="155" t="s">
        <v>15</v>
      </c>
      <c r="D70" s="91">
        <v>70</v>
      </c>
      <c r="E70" s="156"/>
      <c r="F70" s="147">
        <f t="shared" si="11"/>
        <v>0</v>
      </c>
      <c r="G70" s="144" t="s">
        <v>131</v>
      </c>
      <c r="H70" s="75"/>
      <c r="I70" s="119"/>
      <c r="J70" s="5"/>
      <c r="K70" s="5"/>
    </row>
    <row r="71" spans="1:245" s="67" customFormat="1" ht="67.2" x14ac:dyDescent="0.3">
      <c r="A71" s="87" t="s">
        <v>272</v>
      </c>
      <c r="B71" s="88" t="s">
        <v>96</v>
      </c>
      <c r="C71" s="89" t="s">
        <v>15</v>
      </c>
      <c r="D71" s="91">
        <v>85</v>
      </c>
      <c r="E71" s="72"/>
      <c r="F71" s="73">
        <f>D71*E71</f>
        <v>0</v>
      </c>
      <c r="G71" s="73">
        <f>F71*$D$11</f>
        <v>0</v>
      </c>
      <c r="H71" s="75" t="s">
        <v>144</v>
      </c>
      <c r="I71" s="119"/>
      <c r="J71" s="38"/>
      <c r="K71" s="38"/>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row>
    <row r="72" spans="1:245" s="67" customFormat="1" ht="41.4" x14ac:dyDescent="0.3">
      <c r="A72" s="157" t="s">
        <v>229</v>
      </c>
      <c r="B72" s="158" t="s">
        <v>91</v>
      </c>
      <c r="C72" s="159" t="s">
        <v>15</v>
      </c>
      <c r="D72" s="160">
        <v>10</v>
      </c>
      <c r="E72" s="161"/>
      <c r="F72" s="162">
        <f>D72*E72</f>
        <v>0</v>
      </c>
      <c r="G72" s="162">
        <f>F72*$D$11</f>
        <v>0</v>
      </c>
      <c r="H72" s="129" t="s">
        <v>324</v>
      </c>
      <c r="I72" s="119"/>
      <c r="J72" s="38"/>
      <c r="K72" s="38"/>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row>
    <row r="73" spans="1:245" s="67" customFormat="1" ht="28.2" x14ac:dyDescent="0.3">
      <c r="A73" s="163" t="s">
        <v>230</v>
      </c>
      <c r="B73" s="164" t="s">
        <v>151</v>
      </c>
      <c r="C73" s="165" t="s">
        <v>15</v>
      </c>
      <c r="D73" s="160">
        <v>211</v>
      </c>
      <c r="E73" s="166"/>
      <c r="F73" s="162">
        <f t="shared" ref="F73" si="12">D73*E73</f>
        <v>0</v>
      </c>
      <c r="G73" s="162">
        <f>F73</f>
        <v>0</v>
      </c>
      <c r="H73" s="129" t="s">
        <v>292</v>
      </c>
      <c r="I73" s="119"/>
      <c r="J73" s="38"/>
      <c r="K73" s="38"/>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row>
    <row r="74" spans="1:245" s="141" customFormat="1" ht="55.2" x14ac:dyDescent="0.3">
      <c r="A74" s="145" t="s">
        <v>126</v>
      </c>
      <c r="B74" s="154" t="s">
        <v>254</v>
      </c>
      <c r="C74" s="167" t="s">
        <v>15</v>
      </c>
      <c r="D74" s="91"/>
      <c r="E74" s="156"/>
      <c r="F74" s="147">
        <v>0</v>
      </c>
      <c r="G74" s="168">
        <f>F74</f>
        <v>0</v>
      </c>
      <c r="H74" s="75" t="s">
        <v>338</v>
      </c>
      <c r="I74" s="119"/>
      <c r="J74" s="5"/>
      <c r="K74" s="5"/>
    </row>
    <row r="75" spans="1:245" s="141" customFormat="1" ht="43.2" x14ac:dyDescent="0.3">
      <c r="A75" s="163" t="s">
        <v>293</v>
      </c>
      <c r="B75" s="254"/>
      <c r="C75" s="167" t="s">
        <v>15</v>
      </c>
      <c r="D75" s="255"/>
      <c r="E75" s="256"/>
      <c r="F75" s="257"/>
      <c r="G75" s="258"/>
      <c r="H75" s="75" t="s">
        <v>294</v>
      </c>
      <c r="I75" s="119"/>
      <c r="J75" s="5"/>
      <c r="K75" s="5"/>
    </row>
    <row r="76" spans="1:245" s="26" customFormat="1" x14ac:dyDescent="0.3">
      <c r="A76" s="289" t="s">
        <v>57</v>
      </c>
      <c r="B76" s="290"/>
      <c r="C76" s="290"/>
      <c r="D76" s="290"/>
      <c r="E76" s="290"/>
      <c r="F76" s="290"/>
      <c r="G76" s="84"/>
      <c r="H76" s="129"/>
      <c r="I76" s="119"/>
      <c r="J76" s="3"/>
      <c r="K76" s="3"/>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row>
    <row r="77" spans="1:245" s="141" customFormat="1" ht="64.2" x14ac:dyDescent="0.3">
      <c r="A77" s="125" t="s">
        <v>219</v>
      </c>
      <c r="B77" s="125" t="s">
        <v>141</v>
      </c>
      <c r="C77" s="169" t="s">
        <v>15</v>
      </c>
      <c r="D77" s="118">
        <v>63</v>
      </c>
      <c r="E77" s="170">
        <v>1</v>
      </c>
      <c r="F77" s="171">
        <f t="shared" si="11"/>
        <v>63</v>
      </c>
      <c r="G77" s="171">
        <f t="shared" ref="G77:G78" si="13">F77</f>
        <v>63</v>
      </c>
      <c r="H77" s="75" t="s">
        <v>325</v>
      </c>
      <c r="I77" s="119"/>
      <c r="J77" s="5"/>
      <c r="K77" s="5"/>
    </row>
    <row r="78" spans="1:245" s="141" customFormat="1" ht="64.2" x14ac:dyDescent="0.3">
      <c r="A78" s="77" t="s">
        <v>220</v>
      </c>
      <c r="B78" s="77" t="s">
        <v>141</v>
      </c>
      <c r="C78" s="172" t="s">
        <v>15</v>
      </c>
      <c r="D78" s="73">
        <v>63</v>
      </c>
      <c r="E78" s="173">
        <v>1</v>
      </c>
      <c r="F78" s="148">
        <f t="shared" si="11"/>
        <v>63</v>
      </c>
      <c r="G78" s="148">
        <f t="shared" si="13"/>
        <v>63</v>
      </c>
      <c r="H78" s="75" t="s">
        <v>295</v>
      </c>
      <c r="I78" s="119"/>
      <c r="J78" s="5"/>
      <c r="K78" s="5"/>
    </row>
    <row r="79" spans="1:245" s="141" customFormat="1" x14ac:dyDescent="0.3">
      <c r="A79" s="301" t="s">
        <v>74</v>
      </c>
      <c r="B79" s="302"/>
      <c r="C79" s="302"/>
      <c r="D79" s="302"/>
      <c r="E79" s="302"/>
      <c r="F79" s="302"/>
      <c r="G79" s="174"/>
      <c r="H79" s="75"/>
      <c r="I79" s="119"/>
      <c r="J79" s="5"/>
      <c r="K79" s="5"/>
    </row>
    <row r="80" spans="1:245" s="119" customFormat="1" ht="124.2" x14ac:dyDescent="0.3">
      <c r="A80" s="175" t="s">
        <v>259</v>
      </c>
      <c r="B80" s="175" t="s">
        <v>270</v>
      </c>
      <c r="C80" s="176" t="s">
        <v>14</v>
      </c>
      <c r="D80" s="71"/>
      <c r="E80" s="177"/>
      <c r="F80" s="178">
        <f t="shared" ref="F80" si="14">D80*E80</f>
        <v>0</v>
      </c>
      <c r="G80" s="179">
        <f t="shared" ref="G80" si="15">F80*$D$11</f>
        <v>0</v>
      </c>
      <c r="H80" s="129" t="s">
        <v>303</v>
      </c>
    </row>
    <row r="81" spans="1:11" s="141" customFormat="1" ht="28.8" x14ac:dyDescent="0.3">
      <c r="A81" s="180" t="s">
        <v>255</v>
      </c>
      <c r="B81" s="181" t="s">
        <v>265</v>
      </c>
      <c r="C81" s="182" t="s">
        <v>14</v>
      </c>
      <c r="D81" s="183">
        <v>6.75</v>
      </c>
      <c r="E81" s="184"/>
      <c r="F81" s="183">
        <f t="shared" ref="F81:F84" si="16">D81*E81</f>
        <v>0</v>
      </c>
      <c r="G81" s="183">
        <f t="shared" ref="G81:G84" si="17">F81*$D$11</f>
        <v>0</v>
      </c>
      <c r="H81" s="136" t="s">
        <v>302</v>
      </c>
      <c r="I81" s="119"/>
      <c r="J81" s="5"/>
      <c r="K81" s="5"/>
    </row>
    <row r="82" spans="1:11" s="141" customFormat="1" ht="43.2" x14ac:dyDescent="0.3">
      <c r="A82" s="180" t="s">
        <v>256</v>
      </c>
      <c r="B82" s="181" t="s">
        <v>266</v>
      </c>
      <c r="C82" s="182" t="s">
        <v>14</v>
      </c>
      <c r="D82" s="183">
        <v>13.5</v>
      </c>
      <c r="E82" s="184"/>
      <c r="F82" s="183">
        <f t="shared" si="16"/>
        <v>0</v>
      </c>
      <c r="G82" s="183">
        <f t="shared" si="17"/>
        <v>0</v>
      </c>
      <c r="H82" s="136" t="s">
        <v>302</v>
      </c>
      <c r="I82" s="119"/>
      <c r="J82" s="5"/>
      <c r="K82" s="5"/>
    </row>
    <row r="83" spans="1:11" s="141" customFormat="1" ht="28.8" x14ac:dyDescent="0.3">
      <c r="A83" s="185" t="s">
        <v>257</v>
      </c>
      <c r="B83" s="181" t="s">
        <v>267</v>
      </c>
      <c r="C83" s="182" t="s">
        <v>14</v>
      </c>
      <c r="D83" s="183">
        <v>7.02</v>
      </c>
      <c r="E83" s="184"/>
      <c r="F83" s="183">
        <f t="shared" si="16"/>
        <v>0</v>
      </c>
      <c r="G83" s="183">
        <f t="shared" si="17"/>
        <v>0</v>
      </c>
      <c r="H83" s="136" t="s">
        <v>302</v>
      </c>
      <c r="I83" s="119"/>
      <c r="J83" s="5"/>
      <c r="K83" s="5"/>
    </row>
    <row r="84" spans="1:11" s="141" customFormat="1" ht="28.8" x14ac:dyDescent="0.3">
      <c r="A84" s="180" t="s">
        <v>258</v>
      </c>
      <c r="B84" s="181" t="s">
        <v>265</v>
      </c>
      <c r="C84" s="182" t="s">
        <v>14</v>
      </c>
      <c r="D84" s="183">
        <v>6.75</v>
      </c>
      <c r="E84" s="184"/>
      <c r="F84" s="183">
        <f t="shared" si="16"/>
        <v>0</v>
      </c>
      <c r="G84" s="183">
        <f t="shared" si="17"/>
        <v>0</v>
      </c>
      <c r="H84" s="136" t="s">
        <v>302</v>
      </c>
      <c r="I84" s="119"/>
      <c r="J84" s="5"/>
      <c r="K84" s="5"/>
    </row>
    <row r="85" spans="1:11" s="119" customFormat="1" ht="57.75" customHeight="1" x14ac:dyDescent="0.3">
      <c r="A85" s="175" t="s">
        <v>222</v>
      </c>
      <c r="B85" s="175" t="s">
        <v>268</v>
      </c>
      <c r="C85" s="176" t="s">
        <v>14</v>
      </c>
      <c r="D85" s="71">
        <v>1.35</v>
      </c>
      <c r="E85" s="177"/>
      <c r="F85" s="178">
        <f t="shared" si="11"/>
        <v>0</v>
      </c>
      <c r="G85" s="179">
        <f t="shared" ref="G85:G86" si="18">F85*$D$11</f>
        <v>0</v>
      </c>
      <c r="H85" s="129" t="s">
        <v>300</v>
      </c>
      <c r="I85" s="305"/>
    </row>
    <row r="86" spans="1:11" s="119" customFormat="1" ht="55.5" customHeight="1" x14ac:dyDescent="0.3">
      <c r="A86" s="175" t="s">
        <v>221</v>
      </c>
      <c r="B86" s="175" t="s">
        <v>269</v>
      </c>
      <c r="C86" s="176" t="s">
        <v>14</v>
      </c>
      <c r="D86" s="71">
        <v>4.59</v>
      </c>
      <c r="E86" s="177"/>
      <c r="F86" s="178">
        <f t="shared" si="11"/>
        <v>0</v>
      </c>
      <c r="G86" s="179">
        <f t="shared" si="18"/>
        <v>0</v>
      </c>
      <c r="H86" s="129" t="s">
        <v>301</v>
      </c>
      <c r="I86" s="306"/>
    </row>
    <row r="87" spans="1:11" s="141" customFormat="1" x14ac:dyDescent="0.3">
      <c r="A87" s="303" t="s">
        <v>75</v>
      </c>
      <c r="B87" s="304"/>
      <c r="C87" s="304"/>
      <c r="D87" s="304"/>
      <c r="E87" s="304"/>
      <c r="F87" s="304"/>
      <c r="G87" s="186"/>
      <c r="H87" s="75"/>
      <c r="I87" s="119"/>
      <c r="J87" s="5"/>
      <c r="K87" s="5"/>
    </row>
    <row r="88" spans="1:11" s="141" customFormat="1" ht="405.75" customHeight="1" x14ac:dyDescent="0.3">
      <c r="A88" s="154" t="s">
        <v>185</v>
      </c>
      <c r="B88" s="154" t="s">
        <v>152</v>
      </c>
      <c r="C88" s="155" t="s">
        <v>14</v>
      </c>
      <c r="D88" s="71">
        <v>42</v>
      </c>
      <c r="E88" s="156"/>
      <c r="F88" s="147">
        <f t="shared" si="11"/>
        <v>0</v>
      </c>
      <c r="G88" s="147">
        <f t="shared" ref="G88:G90" si="19">F88*$D$11</f>
        <v>0</v>
      </c>
      <c r="H88" s="129" t="s">
        <v>339</v>
      </c>
      <c r="K88" s="5"/>
    </row>
    <row r="89" spans="1:11" s="141" customFormat="1" ht="114.75" customHeight="1" x14ac:dyDescent="0.3">
      <c r="A89" s="154" t="s">
        <v>251</v>
      </c>
      <c r="B89" s="154" t="s">
        <v>98</v>
      </c>
      <c r="C89" s="155" t="s">
        <v>14</v>
      </c>
      <c r="D89" s="91">
        <v>21</v>
      </c>
      <c r="E89" s="156"/>
      <c r="F89" s="147">
        <f t="shared" si="11"/>
        <v>0</v>
      </c>
      <c r="G89" s="147">
        <f t="shared" si="19"/>
        <v>0</v>
      </c>
      <c r="H89" s="129" t="s">
        <v>308</v>
      </c>
      <c r="I89" s="119"/>
      <c r="J89" s="5"/>
      <c r="K89" s="5"/>
    </row>
    <row r="90" spans="1:11" s="141" customFormat="1" ht="409.6" customHeight="1" x14ac:dyDescent="0.3">
      <c r="A90" s="154" t="s">
        <v>297</v>
      </c>
      <c r="B90" s="187"/>
      <c r="C90" s="155" t="s">
        <v>15</v>
      </c>
      <c r="D90" s="91"/>
      <c r="E90" s="156"/>
      <c r="F90" s="147">
        <f t="shared" si="11"/>
        <v>0</v>
      </c>
      <c r="G90" s="147">
        <f t="shared" si="19"/>
        <v>0</v>
      </c>
      <c r="H90" s="129" t="s">
        <v>326</v>
      </c>
      <c r="J90" s="259"/>
      <c r="K90" s="5"/>
    </row>
    <row r="91" spans="1:11" s="141" customFormat="1" ht="144.75" customHeight="1" x14ac:dyDescent="0.3">
      <c r="A91" s="87" t="s">
        <v>104</v>
      </c>
      <c r="B91" s="87" t="s">
        <v>154</v>
      </c>
      <c r="C91" s="188" t="s">
        <v>15</v>
      </c>
      <c r="D91" s="73">
        <v>200</v>
      </c>
      <c r="E91" s="173"/>
      <c r="F91" s="73">
        <f t="shared" si="11"/>
        <v>0</v>
      </c>
      <c r="G91" s="73">
        <f>F91</f>
        <v>0</v>
      </c>
      <c r="H91" s="75" t="s">
        <v>153</v>
      </c>
      <c r="I91" s="119"/>
      <c r="J91" s="5"/>
      <c r="K91" s="5"/>
    </row>
    <row r="92" spans="1:11" s="141" customFormat="1" x14ac:dyDescent="0.3">
      <c r="A92" s="303" t="s">
        <v>155</v>
      </c>
      <c r="B92" s="304"/>
      <c r="C92" s="304"/>
      <c r="D92" s="304"/>
      <c r="E92" s="304"/>
      <c r="F92" s="304"/>
      <c r="G92" s="186"/>
      <c r="H92" s="75"/>
      <c r="I92" s="119"/>
      <c r="J92" s="5"/>
      <c r="K92" s="5"/>
    </row>
    <row r="93" spans="1:11" s="38" customFormat="1" ht="281.25" customHeight="1" x14ac:dyDescent="0.3">
      <c r="A93" s="127" t="s">
        <v>184</v>
      </c>
      <c r="B93" s="189" t="s">
        <v>128</v>
      </c>
      <c r="C93" s="190" t="s">
        <v>15</v>
      </c>
      <c r="D93" s="118">
        <v>508</v>
      </c>
      <c r="E93" s="191"/>
      <c r="F93" s="64">
        <f>D93*E93</f>
        <v>0</v>
      </c>
      <c r="G93" s="192">
        <f>F93</f>
        <v>0</v>
      </c>
      <c r="H93" s="75" t="s">
        <v>340</v>
      </c>
      <c r="I93" s="119"/>
    </row>
    <row r="94" spans="1:11" s="38" customFormat="1" ht="200.25" customHeight="1" x14ac:dyDescent="0.3">
      <c r="A94" s="127" t="s">
        <v>125</v>
      </c>
      <c r="B94" s="189" t="s">
        <v>128</v>
      </c>
      <c r="C94" s="190" t="s">
        <v>15</v>
      </c>
      <c r="D94" s="118">
        <v>378</v>
      </c>
      <c r="E94" s="191"/>
      <c r="F94" s="64">
        <f t="shared" ref="F94" si="20">D94*E94</f>
        <v>0</v>
      </c>
      <c r="G94" s="192">
        <f t="shared" ref="G94:G95" si="21">F94</f>
        <v>0</v>
      </c>
      <c r="H94" s="75" t="s">
        <v>341</v>
      </c>
      <c r="I94" s="119"/>
    </row>
    <row r="95" spans="1:11" s="38" customFormat="1" ht="156" customHeight="1" x14ac:dyDescent="0.3">
      <c r="A95" s="127" t="s">
        <v>124</v>
      </c>
      <c r="B95" s="189" t="s">
        <v>123</v>
      </c>
      <c r="C95" s="190" t="s">
        <v>15</v>
      </c>
      <c r="D95" s="118">
        <v>840</v>
      </c>
      <c r="E95" s="191"/>
      <c r="F95" s="64">
        <f t="shared" ref="F95" si="22">D95*E95</f>
        <v>0</v>
      </c>
      <c r="G95" s="192">
        <f t="shared" si="21"/>
        <v>0</v>
      </c>
      <c r="H95" s="75" t="s">
        <v>342</v>
      </c>
      <c r="I95" s="119"/>
    </row>
    <row r="96" spans="1:11" s="141" customFormat="1" x14ac:dyDescent="0.3">
      <c r="A96" s="301" t="s">
        <v>70</v>
      </c>
      <c r="B96" s="302"/>
      <c r="C96" s="302"/>
      <c r="D96" s="302"/>
      <c r="E96" s="302"/>
      <c r="F96" s="302"/>
      <c r="G96" s="193"/>
      <c r="H96" s="75"/>
      <c r="I96" s="119"/>
      <c r="J96" s="5"/>
      <c r="K96" s="5"/>
    </row>
    <row r="97" spans="1:245" s="141" customFormat="1" ht="62.25" customHeight="1" x14ac:dyDescent="0.3">
      <c r="A97" s="194" t="s">
        <v>232</v>
      </c>
      <c r="B97" s="194" t="s">
        <v>89</v>
      </c>
      <c r="C97" s="176" t="s">
        <v>14</v>
      </c>
      <c r="D97" s="195"/>
      <c r="E97" s="196"/>
      <c r="F97" s="178">
        <f t="shared" si="11"/>
        <v>0</v>
      </c>
      <c r="G97" s="178">
        <f t="shared" ref="G97" si="23">F97*$D$11</f>
        <v>0</v>
      </c>
      <c r="H97" s="262" t="s">
        <v>296</v>
      </c>
      <c r="I97" s="119"/>
      <c r="J97" s="5"/>
      <c r="K97" s="5"/>
    </row>
    <row r="98" spans="1:245" s="141" customFormat="1" x14ac:dyDescent="0.3">
      <c r="A98" s="301" t="s">
        <v>69</v>
      </c>
      <c r="B98" s="302"/>
      <c r="C98" s="302"/>
      <c r="D98" s="302"/>
      <c r="E98" s="302"/>
      <c r="F98" s="302"/>
      <c r="G98" s="174"/>
      <c r="H98" s="75"/>
      <c r="I98" s="119"/>
      <c r="J98" s="5"/>
      <c r="K98" s="5"/>
    </row>
    <row r="99" spans="1:245" s="141" customFormat="1" ht="252" customHeight="1" x14ac:dyDescent="0.3">
      <c r="A99" s="154" t="s">
        <v>179</v>
      </c>
      <c r="B99" s="154" t="s">
        <v>97</v>
      </c>
      <c r="C99" s="155" t="s">
        <v>14</v>
      </c>
      <c r="D99" s="91">
        <v>150</v>
      </c>
      <c r="E99" s="99"/>
      <c r="F99" s="147">
        <f t="shared" si="11"/>
        <v>0</v>
      </c>
      <c r="G99" s="147">
        <f t="shared" ref="G99:G101" si="24">F99*$D$11</f>
        <v>0</v>
      </c>
      <c r="H99" s="129" t="s">
        <v>281</v>
      </c>
      <c r="I99" s="253"/>
      <c r="J99" s="5"/>
      <c r="K99" s="5"/>
    </row>
    <row r="100" spans="1:245" s="38" customFormat="1" ht="144.75" customHeight="1" x14ac:dyDescent="0.3">
      <c r="A100" s="127" t="s">
        <v>138</v>
      </c>
      <c r="B100" s="189" t="s">
        <v>127</v>
      </c>
      <c r="C100" s="190" t="s">
        <v>122</v>
      </c>
      <c r="D100" s="118">
        <v>127.5</v>
      </c>
      <c r="E100" s="191"/>
      <c r="F100" s="64">
        <v>0</v>
      </c>
      <c r="G100" s="147">
        <f t="shared" si="24"/>
        <v>0</v>
      </c>
      <c r="H100" s="75" t="s">
        <v>343</v>
      </c>
      <c r="I100" s="119"/>
    </row>
    <row r="101" spans="1:245" s="141" customFormat="1" ht="179.25" customHeight="1" x14ac:dyDescent="0.3">
      <c r="A101" s="154" t="s">
        <v>297</v>
      </c>
      <c r="B101" s="154"/>
      <c r="C101" s="155" t="s">
        <v>15</v>
      </c>
      <c r="D101" s="91"/>
      <c r="E101" s="99"/>
      <c r="F101" s="147">
        <f t="shared" ref="F101" si="25">D101*E101</f>
        <v>0</v>
      </c>
      <c r="G101" s="147">
        <f t="shared" si="24"/>
        <v>0</v>
      </c>
      <c r="H101" s="129" t="s">
        <v>277</v>
      </c>
      <c r="I101" s="119"/>
      <c r="J101" s="5"/>
      <c r="K101" s="5"/>
    </row>
    <row r="102" spans="1:245" s="141" customFormat="1" ht="45" customHeight="1" x14ac:dyDescent="0.3">
      <c r="A102" s="197" t="s">
        <v>231</v>
      </c>
      <c r="B102" s="154" t="s">
        <v>156</v>
      </c>
      <c r="C102" s="155" t="s">
        <v>122</v>
      </c>
      <c r="D102" s="91">
        <v>10</v>
      </c>
      <c r="E102" s="99"/>
      <c r="F102" s="147">
        <f t="shared" ref="F102" si="26">D102*E102</f>
        <v>0</v>
      </c>
      <c r="G102" s="147">
        <f t="shared" ref="G102" si="27">F102*$D$11</f>
        <v>0</v>
      </c>
      <c r="H102" s="75" t="s">
        <v>157</v>
      </c>
      <c r="I102" s="119"/>
      <c r="J102" s="5"/>
      <c r="K102" s="5"/>
    </row>
    <row r="103" spans="1:245" s="26" customFormat="1" ht="41.4" x14ac:dyDescent="0.3">
      <c r="A103" s="299" t="s">
        <v>52</v>
      </c>
      <c r="B103" s="300"/>
      <c r="C103" s="300"/>
      <c r="D103" s="300"/>
      <c r="E103" s="300"/>
      <c r="F103" s="300"/>
      <c r="G103" s="198"/>
      <c r="H103" s="129" t="s">
        <v>309</v>
      </c>
      <c r="I103" s="119"/>
      <c r="J103" s="3"/>
      <c r="K103" s="3"/>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85"/>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5"/>
      <c r="HG103" s="85"/>
      <c r="HH103" s="85"/>
      <c r="HI103" s="85"/>
      <c r="HJ103" s="85"/>
      <c r="HK103" s="85"/>
      <c r="HL103" s="85"/>
      <c r="HM103" s="85"/>
      <c r="HN103" s="85"/>
      <c r="HO103" s="85"/>
      <c r="HP103" s="85"/>
      <c r="HQ103" s="85"/>
      <c r="HR103" s="85"/>
      <c r="HS103" s="85"/>
      <c r="HT103" s="85"/>
      <c r="HU103" s="85"/>
      <c r="HV103" s="85"/>
      <c r="HW103" s="85"/>
      <c r="HX103" s="85"/>
      <c r="HY103" s="85"/>
      <c r="HZ103" s="85"/>
      <c r="IA103" s="85"/>
      <c r="IB103" s="85"/>
      <c r="IC103" s="85"/>
      <c r="ID103" s="85"/>
      <c r="IE103" s="85"/>
      <c r="IF103" s="85"/>
      <c r="IG103" s="85"/>
      <c r="IH103" s="85"/>
      <c r="II103" s="85"/>
      <c r="IJ103" s="85"/>
      <c r="IK103" s="85"/>
    </row>
    <row r="104" spans="1:245" s="141" customFormat="1" ht="205.05" customHeight="1" x14ac:dyDescent="0.3">
      <c r="A104" s="199" t="s">
        <v>223</v>
      </c>
      <c r="B104" s="199" t="s">
        <v>218</v>
      </c>
      <c r="C104" s="200" t="s">
        <v>15</v>
      </c>
      <c r="D104" s="192">
        <v>253</v>
      </c>
      <c r="E104" s="201"/>
      <c r="F104" s="202">
        <f t="shared" si="11"/>
        <v>0</v>
      </c>
      <c r="G104" s="202">
        <f t="shared" ref="G104:G105" si="28">F104</f>
        <v>0</v>
      </c>
      <c r="H104" s="75" t="s">
        <v>327</v>
      </c>
      <c r="I104" s="260"/>
      <c r="J104" s="5"/>
      <c r="K104" s="5"/>
    </row>
    <row r="105" spans="1:245" s="141" customFormat="1" ht="48.75" customHeight="1" x14ac:dyDescent="0.3">
      <c r="A105" s="203" t="s">
        <v>105</v>
      </c>
      <c r="B105" s="204" t="s">
        <v>84</v>
      </c>
      <c r="C105" s="205" t="s">
        <v>15</v>
      </c>
      <c r="D105" s="178"/>
      <c r="E105" s="206"/>
      <c r="F105" s="207">
        <f t="shared" si="11"/>
        <v>0</v>
      </c>
      <c r="G105" s="202">
        <f t="shared" si="28"/>
        <v>0</v>
      </c>
      <c r="H105" s="75"/>
      <c r="I105" s="119"/>
      <c r="J105" s="5"/>
      <c r="K105" s="5"/>
    </row>
    <row r="106" spans="1:245" s="141" customFormat="1" ht="337.5" customHeight="1" x14ac:dyDescent="0.3">
      <c r="A106" s="203" t="s">
        <v>225</v>
      </c>
      <c r="B106" s="203" t="s">
        <v>224</v>
      </c>
      <c r="C106" s="205" t="s">
        <v>15</v>
      </c>
      <c r="D106" s="102">
        <v>42.5</v>
      </c>
      <c r="E106" s="206"/>
      <c r="F106" s="207">
        <f t="shared" si="11"/>
        <v>0</v>
      </c>
      <c r="G106" s="207">
        <f t="shared" ref="G106" si="29">F106*$D$11</f>
        <v>0</v>
      </c>
      <c r="H106" s="208" t="s">
        <v>158</v>
      </c>
      <c r="I106" s="119"/>
      <c r="J106" s="5"/>
      <c r="K106" s="5"/>
    </row>
    <row r="107" spans="1:245" s="141" customFormat="1" ht="296.25" customHeight="1" x14ac:dyDescent="0.3">
      <c r="A107" s="203" t="s">
        <v>106</v>
      </c>
      <c r="B107" s="194" t="s">
        <v>159</v>
      </c>
      <c r="C107" s="205" t="s">
        <v>15</v>
      </c>
      <c r="D107" s="102">
        <v>100</v>
      </c>
      <c r="E107" s="206"/>
      <c r="F107" s="207">
        <f t="shared" si="11"/>
        <v>0</v>
      </c>
      <c r="G107" s="207" t="s">
        <v>130</v>
      </c>
      <c r="H107" s="209" t="s">
        <v>274</v>
      </c>
      <c r="I107" s="119"/>
      <c r="J107" s="5"/>
      <c r="K107" s="5"/>
    </row>
    <row r="108" spans="1:245" s="141" customFormat="1" ht="118.5" customHeight="1" x14ac:dyDescent="0.3">
      <c r="A108" s="210" t="s">
        <v>237</v>
      </c>
      <c r="B108" s="203" t="s">
        <v>233</v>
      </c>
      <c r="C108" s="205" t="s">
        <v>15</v>
      </c>
      <c r="D108" s="102">
        <v>21</v>
      </c>
      <c r="E108" s="206"/>
      <c r="F108" s="207">
        <f t="shared" si="11"/>
        <v>0</v>
      </c>
      <c r="G108" s="207">
        <f t="shared" ref="G108" si="30">F108*$D$11</f>
        <v>0</v>
      </c>
      <c r="H108" s="208" t="s">
        <v>160</v>
      </c>
      <c r="I108" s="119"/>
      <c r="J108" s="5"/>
      <c r="K108" s="5"/>
    </row>
    <row r="109" spans="1:245" s="141" customFormat="1" x14ac:dyDescent="0.3">
      <c r="A109" s="294" t="s">
        <v>67</v>
      </c>
      <c r="B109" s="295"/>
      <c r="C109" s="295"/>
      <c r="D109" s="295"/>
      <c r="E109" s="295"/>
      <c r="F109" s="295"/>
      <c r="G109" s="211"/>
      <c r="H109" s="75"/>
      <c r="I109" s="119"/>
      <c r="J109" s="5"/>
      <c r="K109" s="5"/>
    </row>
    <row r="110" spans="1:245" s="141" customFormat="1" ht="344.1" customHeight="1" x14ac:dyDescent="0.3">
      <c r="A110" s="212" t="s">
        <v>180</v>
      </c>
      <c r="B110" s="213" t="s">
        <v>95</v>
      </c>
      <c r="C110" s="205" t="s">
        <v>14</v>
      </c>
      <c r="D110" s="178"/>
      <c r="E110" s="206"/>
      <c r="F110" s="207">
        <f t="shared" si="11"/>
        <v>0</v>
      </c>
      <c r="G110" s="207">
        <f t="shared" ref="G110:G111" si="31">F110*$D$11</f>
        <v>0</v>
      </c>
      <c r="H110" s="208" t="s">
        <v>344</v>
      </c>
      <c r="I110" s="119"/>
      <c r="J110" s="5"/>
      <c r="K110" s="5"/>
    </row>
    <row r="111" spans="1:245" s="141" customFormat="1" ht="248.4" x14ac:dyDescent="0.3">
      <c r="A111" s="212" t="s">
        <v>181</v>
      </c>
      <c r="B111" s="213" t="s">
        <v>95</v>
      </c>
      <c r="C111" s="205" t="s">
        <v>14</v>
      </c>
      <c r="D111" s="178"/>
      <c r="E111" s="206"/>
      <c r="F111" s="207">
        <f t="shared" si="11"/>
        <v>0</v>
      </c>
      <c r="G111" s="207">
        <f t="shared" si="31"/>
        <v>0</v>
      </c>
      <c r="H111" s="214" t="s">
        <v>161</v>
      </c>
      <c r="I111" s="119"/>
      <c r="J111" s="5"/>
      <c r="K111" s="5"/>
    </row>
    <row r="112" spans="1:245" s="141" customFormat="1" ht="30" customHeight="1" x14ac:dyDescent="0.3">
      <c r="A112" s="294" t="s">
        <v>68</v>
      </c>
      <c r="B112" s="295"/>
      <c r="C112" s="295"/>
      <c r="D112" s="295"/>
      <c r="E112" s="295"/>
      <c r="F112" s="295"/>
      <c r="G112" s="211"/>
      <c r="H112" s="75"/>
      <c r="I112" s="119"/>
      <c r="J112" s="5"/>
      <c r="K112" s="5"/>
    </row>
    <row r="113" spans="1:245" s="141" customFormat="1" ht="28.8" x14ac:dyDescent="0.3">
      <c r="A113" s="215" t="s">
        <v>182</v>
      </c>
      <c r="B113" s="216" t="s">
        <v>94</v>
      </c>
      <c r="C113" s="217" t="s">
        <v>14</v>
      </c>
      <c r="D113" s="107"/>
      <c r="E113" s="218"/>
      <c r="F113" s="219">
        <f t="shared" si="11"/>
        <v>0</v>
      </c>
      <c r="G113" s="219">
        <f t="shared" ref="G113" si="32">F113*$D$11</f>
        <v>0</v>
      </c>
      <c r="H113" s="220" t="s">
        <v>94</v>
      </c>
      <c r="I113" s="119"/>
      <c r="J113" s="5"/>
      <c r="K113" s="5"/>
    </row>
    <row r="114" spans="1:245" s="141" customFormat="1" ht="132" customHeight="1" x14ac:dyDescent="0.3">
      <c r="A114" s="221" t="s">
        <v>240</v>
      </c>
      <c r="B114" s="216" t="s">
        <v>183</v>
      </c>
      <c r="C114" s="217" t="s">
        <v>15</v>
      </c>
      <c r="D114" s="107">
        <v>85</v>
      </c>
      <c r="E114" s="218"/>
      <c r="F114" s="219">
        <f t="shared" si="11"/>
        <v>0</v>
      </c>
      <c r="G114" s="219">
        <f>F114</f>
        <v>0</v>
      </c>
      <c r="H114" s="220" t="s">
        <v>310</v>
      </c>
      <c r="I114" s="119"/>
      <c r="J114" s="5"/>
      <c r="K114" s="5"/>
    </row>
    <row r="115" spans="1:245" s="141" customFormat="1" ht="312" customHeight="1" x14ac:dyDescent="0.3">
      <c r="A115" s="221" t="s">
        <v>239</v>
      </c>
      <c r="B115" s="216" t="s">
        <v>171</v>
      </c>
      <c r="C115" s="217" t="s">
        <v>15</v>
      </c>
      <c r="D115" s="107">
        <v>168</v>
      </c>
      <c r="E115" s="218"/>
      <c r="F115" s="219">
        <f t="shared" ref="F115:F123" si="33">D115*E115</f>
        <v>0</v>
      </c>
      <c r="G115" s="219">
        <f>F115</f>
        <v>0</v>
      </c>
      <c r="H115" s="220" t="s">
        <v>276</v>
      </c>
      <c r="I115" s="119"/>
      <c r="J115" s="5"/>
      <c r="K115" s="5"/>
    </row>
    <row r="116" spans="1:245" s="141" customFormat="1" ht="57.6" x14ac:dyDescent="0.3">
      <c r="A116" s="221" t="s">
        <v>238</v>
      </c>
      <c r="B116" s="216" t="s">
        <v>162</v>
      </c>
      <c r="C116" s="217" t="s">
        <v>15</v>
      </c>
      <c r="D116" s="107">
        <v>21</v>
      </c>
      <c r="E116" s="218"/>
      <c r="F116" s="219">
        <f t="shared" si="33"/>
        <v>0</v>
      </c>
      <c r="G116" s="219">
        <f t="shared" ref="G116:G123" si="34">F116*$D$11</f>
        <v>0</v>
      </c>
      <c r="H116" s="220" t="s">
        <v>163</v>
      </c>
      <c r="I116" s="119"/>
      <c r="J116" s="5"/>
      <c r="K116" s="5"/>
    </row>
    <row r="117" spans="1:245" s="141" customFormat="1" ht="28.8" x14ac:dyDescent="0.3">
      <c r="A117" s="221" t="s">
        <v>241</v>
      </c>
      <c r="B117" s="216" t="s">
        <v>162</v>
      </c>
      <c r="C117" s="217" t="s">
        <v>15</v>
      </c>
      <c r="D117" s="107">
        <v>21</v>
      </c>
      <c r="E117" s="218"/>
      <c r="F117" s="219">
        <f t="shared" si="33"/>
        <v>0</v>
      </c>
      <c r="G117" s="219">
        <f t="shared" si="34"/>
        <v>0</v>
      </c>
      <c r="H117" s="220" t="s">
        <v>164</v>
      </c>
      <c r="I117" s="119"/>
      <c r="J117" s="5"/>
      <c r="K117" s="5"/>
    </row>
    <row r="118" spans="1:245" s="141" customFormat="1" ht="112.5" customHeight="1" x14ac:dyDescent="0.3">
      <c r="A118" s="221" t="s">
        <v>242</v>
      </c>
      <c r="B118" s="216" t="s">
        <v>165</v>
      </c>
      <c r="C118" s="217" t="s">
        <v>15</v>
      </c>
      <c r="D118" s="107">
        <v>105</v>
      </c>
      <c r="E118" s="218"/>
      <c r="F118" s="219">
        <f t="shared" si="33"/>
        <v>0</v>
      </c>
      <c r="G118" s="219">
        <f t="shared" si="34"/>
        <v>0</v>
      </c>
      <c r="H118" s="220" t="s">
        <v>166</v>
      </c>
      <c r="I118" s="119"/>
      <c r="J118" s="5"/>
      <c r="K118" s="5"/>
    </row>
    <row r="119" spans="1:245" s="141" customFormat="1" ht="79.5" customHeight="1" x14ac:dyDescent="0.3">
      <c r="A119" s="221" t="s">
        <v>243</v>
      </c>
      <c r="B119" s="216" t="s">
        <v>95</v>
      </c>
      <c r="C119" s="217" t="s">
        <v>15</v>
      </c>
      <c r="D119" s="107">
        <v>10.5</v>
      </c>
      <c r="E119" s="218"/>
      <c r="F119" s="219">
        <f t="shared" si="33"/>
        <v>0</v>
      </c>
      <c r="G119" s="219">
        <f t="shared" si="34"/>
        <v>0</v>
      </c>
      <c r="H119" s="220" t="s">
        <v>167</v>
      </c>
      <c r="I119" s="119"/>
      <c r="J119" s="5"/>
      <c r="K119" s="5"/>
    </row>
    <row r="120" spans="1:245" s="141" customFormat="1" ht="66" customHeight="1" x14ac:dyDescent="0.3">
      <c r="A120" s="221" t="s">
        <v>253</v>
      </c>
      <c r="B120" s="216" t="s">
        <v>172</v>
      </c>
      <c r="C120" s="217" t="s">
        <v>15</v>
      </c>
      <c r="D120" s="107">
        <v>42</v>
      </c>
      <c r="E120" s="218"/>
      <c r="F120" s="219">
        <f t="shared" si="33"/>
        <v>0</v>
      </c>
      <c r="G120" s="219">
        <f t="shared" si="34"/>
        <v>0</v>
      </c>
      <c r="H120" s="220" t="s">
        <v>168</v>
      </c>
      <c r="I120" s="119"/>
      <c r="J120" s="5"/>
      <c r="K120" s="5"/>
    </row>
    <row r="121" spans="1:245" s="141" customFormat="1" ht="25.5" customHeight="1" x14ac:dyDescent="0.3">
      <c r="A121" s="215" t="s">
        <v>244</v>
      </c>
      <c r="B121" s="216" t="s">
        <v>169</v>
      </c>
      <c r="C121" s="217" t="s">
        <v>15</v>
      </c>
      <c r="D121" s="107">
        <v>10.5</v>
      </c>
      <c r="E121" s="218"/>
      <c r="F121" s="219">
        <f t="shared" si="33"/>
        <v>0</v>
      </c>
      <c r="G121" s="219">
        <f t="shared" si="34"/>
        <v>0</v>
      </c>
      <c r="H121" s="220"/>
      <c r="I121" s="119"/>
      <c r="J121" s="5"/>
      <c r="K121" s="5"/>
    </row>
    <row r="122" spans="1:245" s="141" customFormat="1" ht="110.25" customHeight="1" x14ac:dyDescent="0.3">
      <c r="A122" s="215" t="s">
        <v>245</v>
      </c>
      <c r="B122" s="216" t="s">
        <v>170</v>
      </c>
      <c r="C122" s="217" t="s">
        <v>15</v>
      </c>
      <c r="D122" s="107">
        <v>42.5</v>
      </c>
      <c r="E122" s="218"/>
      <c r="F122" s="219">
        <f t="shared" si="33"/>
        <v>0</v>
      </c>
      <c r="G122" s="219">
        <f t="shared" si="34"/>
        <v>0</v>
      </c>
      <c r="H122" s="220" t="s">
        <v>328</v>
      </c>
      <c r="I122" s="119"/>
      <c r="J122" s="5"/>
      <c r="K122" s="5"/>
    </row>
    <row r="123" spans="1:245" s="141" customFormat="1" ht="409.5" customHeight="1" x14ac:dyDescent="0.3">
      <c r="A123" s="215" t="s">
        <v>246</v>
      </c>
      <c r="B123" s="216" t="s">
        <v>170</v>
      </c>
      <c r="C123" s="217" t="s">
        <v>15</v>
      </c>
      <c r="D123" s="107">
        <v>85</v>
      </c>
      <c r="E123" s="218"/>
      <c r="F123" s="219">
        <f t="shared" si="33"/>
        <v>0</v>
      </c>
      <c r="G123" s="219">
        <f t="shared" si="34"/>
        <v>0</v>
      </c>
      <c r="H123" s="220" t="s">
        <v>329</v>
      </c>
      <c r="I123" s="119"/>
      <c r="J123" s="5"/>
      <c r="K123" s="5"/>
    </row>
    <row r="124" spans="1:245" s="26" customFormat="1" x14ac:dyDescent="0.3">
      <c r="A124" s="299" t="s">
        <v>50</v>
      </c>
      <c r="B124" s="300"/>
      <c r="C124" s="300"/>
      <c r="D124" s="300"/>
      <c r="E124" s="300"/>
      <c r="F124" s="300"/>
      <c r="G124" s="198"/>
      <c r="H124" s="129"/>
      <c r="I124" s="119"/>
      <c r="J124" s="3"/>
      <c r="K124" s="3"/>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c r="FW124" s="85"/>
      <c r="FX124" s="85"/>
      <c r="FY124" s="85"/>
      <c r="FZ124" s="85"/>
      <c r="GA124" s="85"/>
      <c r="GB124" s="85"/>
      <c r="GC124" s="85"/>
      <c r="GD124" s="85"/>
      <c r="GE124" s="85"/>
      <c r="GF124" s="85"/>
      <c r="GG124" s="85"/>
      <c r="GH124" s="85"/>
      <c r="GI124" s="85"/>
      <c r="GJ124" s="85"/>
      <c r="GK124" s="85"/>
      <c r="GL124" s="85"/>
      <c r="GM124" s="85"/>
      <c r="GN124" s="85"/>
      <c r="GO124" s="85"/>
      <c r="GP124" s="85"/>
      <c r="GQ124" s="85"/>
      <c r="GR124" s="85"/>
      <c r="GS124" s="85"/>
      <c r="GT124" s="85"/>
      <c r="GU124" s="85"/>
      <c r="GV124" s="85"/>
      <c r="GW124" s="85"/>
      <c r="GX124" s="85"/>
      <c r="GY124" s="85"/>
      <c r="GZ124" s="85"/>
      <c r="HA124" s="85"/>
      <c r="HB124" s="85"/>
      <c r="HC124" s="85"/>
      <c r="HD124" s="85"/>
      <c r="HE124" s="85"/>
      <c r="HF124" s="85"/>
      <c r="HG124" s="85"/>
      <c r="HH124" s="85"/>
      <c r="HI124" s="85"/>
      <c r="HJ124" s="85"/>
      <c r="HK124" s="85"/>
      <c r="HL124" s="85"/>
      <c r="HM124" s="85"/>
      <c r="HN124" s="85"/>
      <c r="HO124" s="85"/>
      <c r="HP124" s="85"/>
      <c r="HQ124" s="85"/>
      <c r="HR124" s="85"/>
      <c r="HS124" s="85"/>
      <c r="HT124" s="85"/>
      <c r="HU124" s="85"/>
      <c r="HV124" s="85"/>
      <c r="HW124" s="85"/>
      <c r="HX124" s="85"/>
      <c r="HY124" s="85"/>
      <c r="HZ124" s="85"/>
      <c r="IA124" s="85"/>
      <c r="IB124" s="85"/>
      <c r="IC124" s="85"/>
      <c r="ID124" s="85"/>
      <c r="IE124" s="85"/>
      <c r="IF124" s="85"/>
      <c r="IG124" s="85"/>
      <c r="IH124" s="85"/>
      <c r="II124" s="85"/>
      <c r="IJ124" s="85"/>
      <c r="IK124" s="85"/>
    </row>
    <row r="125" spans="1:245" s="141" customFormat="1" ht="199.5" customHeight="1" x14ac:dyDescent="0.3">
      <c r="A125" s="222" t="s">
        <v>63</v>
      </c>
      <c r="B125" s="60" t="s">
        <v>84</v>
      </c>
      <c r="C125" s="200" t="s">
        <v>15</v>
      </c>
      <c r="D125" s="192">
        <v>500</v>
      </c>
      <c r="E125" s="201">
        <v>1</v>
      </c>
      <c r="F125" s="202">
        <f t="shared" si="11"/>
        <v>500</v>
      </c>
      <c r="G125" s="202">
        <f t="shared" ref="G125:G126" si="35">F125</f>
        <v>500</v>
      </c>
      <c r="H125" s="75" t="s">
        <v>330</v>
      </c>
      <c r="I125" s="119"/>
      <c r="J125" s="5"/>
      <c r="K125" s="5"/>
    </row>
    <row r="126" spans="1:245" s="141" customFormat="1" ht="28.8" x14ac:dyDescent="0.3">
      <c r="A126" s="223" t="s">
        <v>64</v>
      </c>
      <c r="B126" s="69" t="s">
        <v>84</v>
      </c>
      <c r="C126" s="205" t="s">
        <v>15</v>
      </c>
      <c r="D126" s="178">
        <v>200</v>
      </c>
      <c r="E126" s="206"/>
      <c r="F126" s="207">
        <f t="shared" si="11"/>
        <v>0</v>
      </c>
      <c r="G126" s="207">
        <f t="shared" si="35"/>
        <v>0</v>
      </c>
      <c r="H126" s="262"/>
      <c r="I126" s="119"/>
      <c r="J126" s="5"/>
      <c r="K126" s="5"/>
    </row>
    <row r="127" spans="1:245" s="141" customFormat="1" ht="129" customHeight="1" x14ac:dyDescent="0.3">
      <c r="A127" s="223" t="s">
        <v>247</v>
      </c>
      <c r="B127" s="69" t="s">
        <v>85</v>
      </c>
      <c r="C127" s="205" t="s">
        <v>15</v>
      </c>
      <c r="D127" s="224">
        <v>28</v>
      </c>
      <c r="E127" s="206"/>
      <c r="F127" s="207">
        <f t="shared" si="11"/>
        <v>0</v>
      </c>
      <c r="G127" s="207">
        <f t="shared" ref="G127" si="36">F127*$D$11</f>
        <v>0</v>
      </c>
      <c r="H127" s="129" t="s">
        <v>282</v>
      </c>
      <c r="I127" s="119"/>
      <c r="J127" s="5"/>
      <c r="K127" s="5"/>
    </row>
    <row r="128" spans="1:245" s="141" customFormat="1" ht="15" customHeight="1" x14ac:dyDescent="0.3">
      <c r="A128" s="223" t="s">
        <v>32</v>
      </c>
      <c r="B128" s="69" t="s">
        <v>86</v>
      </c>
      <c r="C128" s="205" t="s">
        <v>15</v>
      </c>
      <c r="D128" s="224">
        <v>8</v>
      </c>
      <c r="E128" s="206"/>
      <c r="F128" s="207">
        <f t="shared" si="11"/>
        <v>0</v>
      </c>
      <c r="G128" s="207" t="s">
        <v>131</v>
      </c>
      <c r="H128" s="285" t="s">
        <v>331</v>
      </c>
      <c r="I128" s="119"/>
      <c r="J128" s="5"/>
      <c r="K128" s="5"/>
    </row>
    <row r="129" spans="1:11" s="141" customFormat="1" ht="254.25" customHeight="1" x14ac:dyDescent="0.3">
      <c r="A129" s="223" t="s">
        <v>32</v>
      </c>
      <c r="B129" s="225" t="s">
        <v>87</v>
      </c>
      <c r="C129" s="205" t="s">
        <v>15</v>
      </c>
      <c r="D129" s="224">
        <v>80</v>
      </c>
      <c r="E129" s="206"/>
      <c r="F129" s="207">
        <f t="shared" si="11"/>
        <v>0</v>
      </c>
      <c r="G129" s="207" t="s">
        <v>131</v>
      </c>
      <c r="H129" s="286"/>
      <c r="I129" s="260"/>
      <c r="J129" s="5"/>
      <c r="K129" s="5"/>
    </row>
    <row r="130" spans="1:11" s="141" customFormat="1" ht="94.5" customHeight="1" x14ac:dyDescent="0.3">
      <c r="A130" s="223" t="s">
        <v>33</v>
      </c>
      <c r="B130" s="225" t="s">
        <v>84</v>
      </c>
      <c r="C130" s="205" t="s">
        <v>15</v>
      </c>
      <c r="D130" s="224">
        <v>50</v>
      </c>
      <c r="E130" s="206"/>
      <c r="F130" s="207">
        <f t="shared" si="11"/>
        <v>0</v>
      </c>
      <c r="G130" s="207">
        <f>F130</f>
        <v>0</v>
      </c>
      <c r="H130" s="75" t="s">
        <v>234</v>
      </c>
      <c r="I130" s="119"/>
      <c r="J130" s="5"/>
      <c r="K130" s="5"/>
    </row>
    <row r="131" spans="1:11" s="141" customFormat="1" x14ac:dyDescent="0.3">
      <c r="A131" s="223" t="s">
        <v>34</v>
      </c>
      <c r="B131" s="69" t="s">
        <v>35</v>
      </c>
      <c r="C131" s="205" t="s">
        <v>15</v>
      </c>
      <c r="D131" s="224">
        <v>15</v>
      </c>
      <c r="E131" s="206"/>
      <c r="F131" s="207">
        <f t="shared" si="11"/>
        <v>0</v>
      </c>
      <c r="G131" s="207" t="s">
        <v>131</v>
      </c>
      <c r="H131" s="296" t="s">
        <v>173</v>
      </c>
      <c r="I131" s="119"/>
      <c r="J131" s="5"/>
      <c r="K131" s="5"/>
    </row>
    <row r="132" spans="1:11" s="141" customFormat="1" x14ac:dyDescent="0.3">
      <c r="A132" s="223" t="s">
        <v>34</v>
      </c>
      <c r="B132" s="69" t="s">
        <v>36</v>
      </c>
      <c r="C132" s="205" t="s">
        <v>15</v>
      </c>
      <c r="D132" s="224">
        <v>25</v>
      </c>
      <c r="E132" s="206"/>
      <c r="F132" s="207">
        <f t="shared" si="11"/>
        <v>0</v>
      </c>
      <c r="G132" s="207" t="s">
        <v>131</v>
      </c>
      <c r="H132" s="296"/>
      <c r="I132" s="119"/>
      <c r="J132" s="5"/>
      <c r="K132" s="5"/>
    </row>
    <row r="133" spans="1:11" s="141" customFormat="1" ht="62.25" customHeight="1" x14ac:dyDescent="0.3">
      <c r="A133" s="223" t="s">
        <v>34</v>
      </c>
      <c r="B133" s="69" t="s">
        <v>37</v>
      </c>
      <c r="C133" s="205" t="s">
        <v>15</v>
      </c>
      <c r="D133" s="224">
        <v>50</v>
      </c>
      <c r="E133" s="206"/>
      <c r="F133" s="207">
        <f t="shared" si="11"/>
        <v>0</v>
      </c>
      <c r="G133" s="207" t="s">
        <v>131</v>
      </c>
      <c r="H133" s="296"/>
      <c r="I133" s="119"/>
      <c r="J133" s="5"/>
      <c r="K133" s="5"/>
    </row>
    <row r="134" spans="1:11" s="141" customFormat="1" ht="28.8" x14ac:dyDescent="0.3">
      <c r="A134" s="223" t="s">
        <v>65</v>
      </c>
      <c r="B134" s="225" t="s">
        <v>88</v>
      </c>
      <c r="C134" s="205" t="s">
        <v>15</v>
      </c>
      <c r="D134" s="224">
        <v>30</v>
      </c>
      <c r="E134" s="206"/>
      <c r="F134" s="207">
        <f t="shared" si="11"/>
        <v>0</v>
      </c>
      <c r="G134" s="207" t="s">
        <v>131</v>
      </c>
      <c r="H134" s="75" t="s">
        <v>174</v>
      </c>
      <c r="I134" s="119"/>
      <c r="J134" s="5"/>
      <c r="K134" s="5"/>
    </row>
    <row r="135" spans="1:11" s="141" customFormat="1" ht="38.4" x14ac:dyDescent="0.3">
      <c r="A135" s="226" t="s">
        <v>107</v>
      </c>
      <c r="B135" s="225" t="s">
        <v>89</v>
      </c>
      <c r="C135" s="205" t="s">
        <v>15</v>
      </c>
      <c r="D135" s="224">
        <v>10</v>
      </c>
      <c r="E135" s="206"/>
      <c r="F135" s="207">
        <f t="shared" si="11"/>
        <v>0</v>
      </c>
      <c r="G135" s="207">
        <f t="shared" ref="G135" si="37">F135*$D$11</f>
        <v>0</v>
      </c>
      <c r="H135" s="75"/>
      <c r="I135" s="119"/>
      <c r="J135" s="5"/>
      <c r="K135" s="5"/>
    </row>
    <row r="136" spans="1:11" s="141" customFormat="1" ht="66" customHeight="1" x14ac:dyDescent="0.3">
      <c r="A136" s="226" t="s">
        <v>108</v>
      </c>
      <c r="B136" s="225" t="s">
        <v>90</v>
      </c>
      <c r="C136" s="205" t="s">
        <v>15</v>
      </c>
      <c r="D136" s="224">
        <v>20</v>
      </c>
      <c r="E136" s="206"/>
      <c r="F136" s="207">
        <f t="shared" si="11"/>
        <v>0</v>
      </c>
      <c r="G136" s="207" t="s">
        <v>131</v>
      </c>
      <c r="H136" s="129" t="s">
        <v>279</v>
      </c>
      <c r="I136" s="119"/>
      <c r="J136" s="5"/>
      <c r="K136" s="5"/>
    </row>
    <row r="137" spans="1:11" s="141" customFormat="1" ht="57" customHeight="1" x14ac:dyDescent="0.3">
      <c r="A137" s="226" t="s">
        <v>109</v>
      </c>
      <c r="B137" s="225" t="s">
        <v>91</v>
      </c>
      <c r="C137" s="205" t="s">
        <v>15</v>
      </c>
      <c r="D137" s="224">
        <v>10</v>
      </c>
      <c r="E137" s="206"/>
      <c r="F137" s="207">
        <f t="shared" si="11"/>
        <v>0</v>
      </c>
      <c r="G137" s="207">
        <f t="shared" ref="G137" si="38">F137*$D$11</f>
        <v>0</v>
      </c>
      <c r="H137" s="129" t="s">
        <v>345</v>
      </c>
      <c r="I137" s="119"/>
      <c r="J137" s="5"/>
      <c r="K137" s="5"/>
    </row>
    <row r="138" spans="1:11" s="141" customFormat="1" ht="43.2" x14ac:dyDescent="0.3">
      <c r="A138" s="223" t="s">
        <v>248</v>
      </c>
      <c r="B138" s="225" t="s">
        <v>89</v>
      </c>
      <c r="C138" s="205" t="s">
        <v>15</v>
      </c>
      <c r="D138" s="224">
        <v>20</v>
      </c>
      <c r="E138" s="206"/>
      <c r="F138" s="207">
        <f t="shared" si="11"/>
        <v>0</v>
      </c>
      <c r="G138" s="207">
        <f t="shared" ref="G138:G139" si="39">F138*$D$11</f>
        <v>0</v>
      </c>
      <c r="H138" s="129" t="s">
        <v>278</v>
      </c>
      <c r="I138" s="119"/>
      <c r="J138" s="5"/>
      <c r="K138" s="5"/>
    </row>
    <row r="139" spans="1:11" s="141" customFormat="1" ht="43.2" x14ac:dyDescent="0.3">
      <c r="A139" s="223" t="s">
        <v>249</v>
      </c>
      <c r="B139" s="225" t="s">
        <v>89</v>
      </c>
      <c r="C139" s="205" t="s">
        <v>15</v>
      </c>
      <c r="D139" s="224">
        <v>60</v>
      </c>
      <c r="E139" s="206"/>
      <c r="F139" s="207">
        <f t="shared" si="11"/>
        <v>0</v>
      </c>
      <c r="G139" s="207">
        <f t="shared" si="39"/>
        <v>0</v>
      </c>
      <c r="H139" s="227" t="s">
        <v>235</v>
      </c>
      <c r="I139" s="119"/>
      <c r="J139" s="5"/>
      <c r="K139" s="5"/>
    </row>
    <row r="140" spans="1:11" s="141" customFormat="1" ht="28.8" x14ac:dyDescent="0.3">
      <c r="A140" s="223" t="s">
        <v>250</v>
      </c>
      <c r="B140" s="225" t="s">
        <v>92</v>
      </c>
      <c r="C140" s="205" t="s">
        <v>15</v>
      </c>
      <c r="D140" s="224">
        <v>60</v>
      </c>
      <c r="E140" s="206"/>
      <c r="F140" s="207">
        <f t="shared" si="11"/>
        <v>0</v>
      </c>
      <c r="G140" s="207">
        <f>F140</f>
        <v>0</v>
      </c>
      <c r="H140" s="75"/>
      <c r="I140" s="119"/>
      <c r="J140" s="5"/>
      <c r="K140" s="5"/>
    </row>
    <row r="141" spans="1:11" s="141" customFormat="1" ht="50.4" x14ac:dyDescent="0.3">
      <c r="A141" s="226" t="s">
        <v>110</v>
      </c>
      <c r="B141" s="225" t="s">
        <v>117</v>
      </c>
      <c r="C141" s="205" t="s">
        <v>15</v>
      </c>
      <c r="D141" s="228"/>
      <c r="E141" s="206"/>
      <c r="F141" s="207">
        <f t="shared" si="11"/>
        <v>0</v>
      </c>
      <c r="G141" s="207" t="s">
        <v>130</v>
      </c>
      <c r="H141" s="263" t="s">
        <v>298</v>
      </c>
      <c r="I141" s="119"/>
      <c r="J141" s="5"/>
      <c r="K141" s="5"/>
    </row>
    <row r="142" spans="1:11" s="141" customFormat="1" ht="26.4" x14ac:dyDescent="0.3">
      <c r="A142" s="226" t="s">
        <v>111</v>
      </c>
      <c r="B142" s="225" t="s">
        <v>84</v>
      </c>
      <c r="C142" s="205" t="s">
        <v>15</v>
      </c>
      <c r="D142" s="224">
        <v>70</v>
      </c>
      <c r="E142" s="206"/>
      <c r="F142" s="207">
        <f t="shared" si="11"/>
        <v>0</v>
      </c>
      <c r="G142" s="207">
        <f>F142</f>
        <v>0</v>
      </c>
      <c r="H142" s="229" t="s">
        <v>175</v>
      </c>
      <c r="I142" s="119"/>
      <c r="J142" s="5"/>
      <c r="K142" s="5"/>
    </row>
    <row r="143" spans="1:11" s="141" customFormat="1" ht="147.75" customHeight="1" x14ac:dyDescent="0.3">
      <c r="A143" s="226" t="s">
        <v>112</v>
      </c>
      <c r="B143" s="225" t="s">
        <v>84</v>
      </c>
      <c r="C143" s="205" t="s">
        <v>15</v>
      </c>
      <c r="D143" s="224">
        <v>150</v>
      </c>
      <c r="E143" s="206"/>
      <c r="F143" s="207">
        <f t="shared" si="11"/>
        <v>0</v>
      </c>
      <c r="G143" s="207">
        <f>F143</f>
        <v>0</v>
      </c>
      <c r="H143" s="75" t="s">
        <v>348</v>
      </c>
      <c r="I143" s="119"/>
      <c r="J143" s="5"/>
      <c r="K143" s="5"/>
    </row>
    <row r="144" spans="1:11" s="141" customFormat="1" ht="111" customHeight="1" x14ac:dyDescent="0.3">
      <c r="A144" s="230" t="s">
        <v>113</v>
      </c>
      <c r="B144" s="231" t="s">
        <v>93</v>
      </c>
      <c r="C144" s="232" t="s">
        <v>14</v>
      </c>
      <c r="D144" s="124"/>
      <c r="E144" s="99"/>
      <c r="F144" s="148">
        <f t="shared" si="11"/>
        <v>0</v>
      </c>
      <c r="G144" s="147">
        <f>F144</f>
        <v>0</v>
      </c>
      <c r="H144" s="75" t="s">
        <v>176</v>
      </c>
      <c r="I144" s="119"/>
      <c r="J144" s="5"/>
      <c r="K144" s="5"/>
    </row>
    <row r="145" spans="1:11" s="234" customFormat="1" x14ac:dyDescent="0.3">
      <c r="A145" s="294" t="s">
        <v>177</v>
      </c>
      <c r="B145" s="295"/>
      <c r="C145" s="295"/>
      <c r="D145" s="295"/>
      <c r="E145" s="295"/>
      <c r="F145" s="295"/>
      <c r="G145" s="233"/>
      <c r="H145" s="264"/>
      <c r="I145" s="119"/>
    </row>
    <row r="146" spans="1:11" s="141" customFormat="1" ht="115.5" customHeight="1" x14ac:dyDescent="0.3">
      <c r="A146" s="226" t="s">
        <v>236</v>
      </c>
      <c r="B146" s="225"/>
      <c r="C146" s="205" t="s">
        <v>15</v>
      </c>
      <c r="D146" s="224"/>
      <c r="E146" s="206"/>
      <c r="F146" s="207">
        <f t="shared" ref="F146:F147" si="40">D146*E146</f>
        <v>0</v>
      </c>
      <c r="G146" s="207">
        <f t="shared" ref="G146:G147" si="41">F146</f>
        <v>0</v>
      </c>
      <c r="H146" s="75" t="s">
        <v>299</v>
      </c>
      <c r="I146" s="119"/>
      <c r="J146" s="5"/>
      <c r="K146" s="5"/>
    </row>
    <row r="147" spans="1:11" s="141" customFormat="1" ht="55.2" x14ac:dyDescent="0.3">
      <c r="A147" s="223" t="s">
        <v>178</v>
      </c>
      <c r="B147" s="225"/>
      <c r="C147" s="205" t="s">
        <v>15</v>
      </c>
      <c r="D147" s="224"/>
      <c r="E147" s="206"/>
      <c r="F147" s="207">
        <f t="shared" si="40"/>
        <v>0</v>
      </c>
      <c r="G147" s="207">
        <f t="shared" si="41"/>
        <v>0</v>
      </c>
      <c r="H147" s="75" t="s">
        <v>332</v>
      </c>
      <c r="I147" s="119"/>
      <c r="J147" s="5"/>
      <c r="K147" s="5"/>
    </row>
    <row r="148" spans="1:11" s="38" customFormat="1" x14ac:dyDescent="0.3">
      <c r="A148" s="291" t="s">
        <v>81</v>
      </c>
      <c r="B148" s="292"/>
      <c r="C148" s="292"/>
      <c r="D148" s="292"/>
      <c r="E148" s="292"/>
      <c r="F148" s="293"/>
      <c r="G148" s="235"/>
      <c r="H148" s="43"/>
      <c r="I148" s="119"/>
    </row>
    <row r="149" spans="1:11" s="119" customFormat="1" x14ac:dyDescent="0.3">
      <c r="A149" s="236"/>
      <c r="B149" s="237"/>
      <c r="C149" s="238"/>
      <c r="D149" s="239"/>
      <c r="E149" s="240"/>
      <c r="F149" s="240"/>
      <c r="G149" s="241"/>
      <c r="H149" s="265"/>
    </row>
    <row r="150" spans="1:11" s="141" customFormat="1" x14ac:dyDescent="0.3">
      <c r="A150" s="61" t="s">
        <v>82</v>
      </c>
      <c r="B150" s="39"/>
      <c r="C150" s="40"/>
      <c r="D150" s="242"/>
      <c r="E150" s="243"/>
      <c r="F150" s="244"/>
      <c r="G150" s="245"/>
      <c r="H150" s="266"/>
      <c r="I150" s="119"/>
      <c r="J150" s="5"/>
      <c r="K150" s="5"/>
    </row>
    <row r="151" spans="1:11" s="141" customFormat="1" ht="15" thickBot="1" x14ac:dyDescent="0.35">
      <c r="A151" s="246" t="s">
        <v>83</v>
      </c>
      <c r="B151" s="39"/>
      <c r="C151" s="40"/>
      <c r="D151" s="242"/>
      <c r="E151" s="243"/>
      <c r="F151" s="244"/>
      <c r="G151" s="245"/>
      <c r="H151" s="266"/>
      <c r="I151" s="119"/>
      <c r="J151" s="5"/>
      <c r="K151" s="5"/>
    </row>
    <row r="152" spans="1:11" s="141" customFormat="1" ht="15" thickBot="1" x14ac:dyDescent="0.35">
      <c r="A152" s="247" t="s">
        <v>3</v>
      </c>
      <c r="B152" s="39"/>
      <c r="C152" s="40"/>
      <c r="D152" s="242"/>
      <c r="E152" s="243"/>
      <c r="F152" s="244"/>
      <c r="G152" s="248">
        <f>SUM(G21:G144)</f>
        <v>2021</v>
      </c>
      <c r="H152" s="266"/>
      <c r="I152" s="119"/>
      <c r="J152" s="5"/>
      <c r="K152" s="5"/>
    </row>
    <row r="153" spans="1:11" s="141" customFormat="1" x14ac:dyDescent="0.3">
      <c r="A153" s="7"/>
      <c r="B153" s="7"/>
      <c r="C153" s="34"/>
      <c r="D153" s="35"/>
      <c r="E153" s="36"/>
      <c r="F153" s="37"/>
      <c r="G153" s="37"/>
      <c r="H153" s="43"/>
      <c r="I153" s="119"/>
      <c r="J153" s="5"/>
      <c r="K153" s="5"/>
    </row>
    <row r="154" spans="1:11" s="141" customFormat="1" x14ac:dyDescent="0.3">
      <c r="A154" s="7"/>
      <c r="B154" s="7"/>
      <c r="C154" s="34"/>
      <c r="D154" s="35"/>
      <c r="E154" s="36"/>
      <c r="F154" s="37"/>
      <c r="G154" s="37"/>
      <c r="H154" s="43"/>
      <c r="I154" s="119"/>
      <c r="J154" s="5"/>
      <c r="K154" s="5"/>
    </row>
    <row r="155" spans="1:11" s="141" customFormat="1" x14ac:dyDescent="0.3">
      <c r="A155" s="7"/>
      <c r="B155" s="7"/>
      <c r="C155" s="34"/>
      <c r="D155" s="35"/>
      <c r="E155" s="36"/>
      <c r="F155" s="37"/>
      <c r="G155" s="37"/>
      <c r="H155" s="43"/>
      <c r="I155" s="119"/>
      <c r="J155" s="5"/>
      <c r="K155" s="5"/>
    </row>
    <row r="156" spans="1:11" s="141" customFormat="1" x14ac:dyDescent="0.3">
      <c r="A156" s="7"/>
      <c r="B156" s="7"/>
      <c r="C156" s="34"/>
      <c r="D156" s="35"/>
      <c r="E156" s="36"/>
      <c r="F156" s="37"/>
      <c r="G156" s="37"/>
      <c r="H156" s="43"/>
      <c r="I156" s="119"/>
      <c r="J156" s="5"/>
      <c r="K156" s="5"/>
    </row>
    <row r="157" spans="1:11" s="141" customFormat="1" x14ac:dyDescent="0.3">
      <c r="A157" s="7"/>
      <c r="B157" s="7"/>
      <c r="C157" s="34"/>
      <c r="D157" s="35"/>
      <c r="E157" s="36"/>
      <c r="F157" s="37"/>
      <c r="G157" s="37"/>
      <c r="H157" s="43"/>
      <c r="I157" s="119"/>
      <c r="J157" s="5"/>
      <c r="K157" s="5"/>
    </row>
    <row r="158" spans="1:11" s="141" customFormat="1" x14ac:dyDescent="0.3">
      <c r="A158" s="7"/>
      <c r="B158" s="7"/>
      <c r="C158" s="34"/>
      <c r="D158" s="35"/>
      <c r="E158" s="36"/>
      <c r="F158" s="37"/>
      <c r="G158" s="37"/>
      <c r="H158" s="43"/>
      <c r="I158" s="119"/>
      <c r="J158" s="5"/>
      <c r="K158" s="5"/>
    </row>
    <row r="159" spans="1:11" s="141" customFormat="1" x14ac:dyDescent="0.3">
      <c r="A159" s="7"/>
      <c r="B159" s="7"/>
      <c r="C159" s="34"/>
      <c r="D159" s="35"/>
      <c r="E159" s="36"/>
      <c r="F159" s="37"/>
      <c r="G159" s="37"/>
      <c r="H159" s="43"/>
      <c r="I159" s="119"/>
      <c r="J159" s="5"/>
      <c r="K159" s="5"/>
    </row>
    <row r="160" spans="1:11" s="141" customFormat="1" x14ac:dyDescent="0.3">
      <c r="A160" s="7"/>
      <c r="B160" s="7"/>
      <c r="C160" s="34"/>
      <c r="D160" s="35"/>
      <c r="E160" s="36"/>
      <c r="F160" s="37"/>
      <c r="G160" s="37"/>
      <c r="H160" s="43"/>
      <c r="I160" s="119"/>
      <c r="J160" s="5"/>
      <c r="K160" s="5"/>
    </row>
    <row r="161" spans="1:11" s="141" customFormat="1" x14ac:dyDescent="0.3">
      <c r="A161" s="7"/>
      <c r="B161" s="7"/>
      <c r="C161" s="34"/>
      <c r="D161" s="35"/>
      <c r="E161" s="36"/>
      <c r="F161" s="37"/>
      <c r="G161" s="37"/>
      <c r="H161" s="43"/>
      <c r="I161" s="119"/>
      <c r="J161" s="5"/>
      <c r="K161" s="5"/>
    </row>
    <row r="162" spans="1:11" s="141" customFormat="1" x14ac:dyDescent="0.3">
      <c r="A162" s="7"/>
      <c r="B162" s="7"/>
      <c r="C162" s="34"/>
      <c r="D162" s="35"/>
      <c r="E162" s="36"/>
      <c r="F162" s="37"/>
      <c r="G162" s="37"/>
      <c r="H162" s="43"/>
      <c r="I162" s="119"/>
      <c r="J162" s="5"/>
      <c r="K162" s="5"/>
    </row>
    <row r="163" spans="1:11" s="141" customFormat="1" x14ac:dyDescent="0.3">
      <c r="A163" s="7"/>
      <c r="B163" s="7"/>
      <c r="C163" s="34"/>
      <c r="D163" s="35"/>
      <c r="E163" s="36"/>
      <c r="F163" s="37"/>
      <c r="G163" s="37"/>
      <c r="H163" s="43"/>
      <c r="I163" s="119"/>
      <c r="J163" s="5"/>
      <c r="K163" s="5"/>
    </row>
    <row r="164" spans="1:11" s="141" customFormat="1" x14ac:dyDescent="0.3">
      <c r="A164" s="7"/>
      <c r="B164" s="7"/>
      <c r="C164" s="34"/>
      <c r="D164" s="35"/>
      <c r="E164" s="36"/>
      <c r="F164" s="37"/>
      <c r="G164" s="37"/>
      <c r="H164" s="43"/>
      <c r="I164" s="119"/>
      <c r="J164" s="5"/>
      <c r="K164" s="5"/>
    </row>
    <row r="165" spans="1:11" s="141" customFormat="1" x14ac:dyDescent="0.3">
      <c r="A165" s="7"/>
      <c r="B165" s="7"/>
      <c r="C165" s="34"/>
      <c r="D165" s="35"/>
      <c r="E165" s="36"/>
      <c r="F165" s="37"/>
      <c r="G165" s="37"/>
      <c r="H165" s="43"/>
      <c r="I165" s="119"/>
      <c r="J165" s="5"/>
      <c r="K165" s="5"/>
    </row>
    <row r="166" spans="1:11" s="141" customFormat="1" x14ac:dyDescent="0.3">
      <c r="A166" s="7"/>
      <c r="B166" s="7"/>
      <c r="C166" s="34"/>
      <c r="D166" s="35"/>
      <c r="E166" s="36"/>
      <c r="F166" s="37"/>
      <c r="G166" s="37"/>
      <c r="H166" s="43"/>
      <c r="I166" s="119"/>
      <c r="J166" s="5"/>
      <c r="K166" s="5"/>
    </row>
    <row r="167" spans="1:11" s="141" customFormat="1" x14ac:dyDescent="0.3">
      <c r="A167" s="7"/>
      <c r="B167" s="7"/>
      <c r="C167" s="34"/>
      <c r="D167" s="35"/>
      <c r="E167" s="36"/>
      <c r="F167" s="37"/>
      <c r="G167" s="37"/>
      <c r="H167" s="43"/>
      <c r="I167" s="119"/>
      <c r="J167" s="5"/>
      <c r="K167" s="5"/>
    </row>
    <row r="168" spans="1:11" s="141" customFormat="1" x14ac:dyDescent="0.3">
      <c r="A168" s="7"/>
      <c r="B168" s="7"/>
      <c r="C168" s="34"/>
      <c r="D168" s="35"/>
      <c r="E168" s="36"/>
      <c r="F168" s="37"/>
      <c r="G168" s="37"/>
      <c r="H168" s="43"/>
      <c r="I168" s="119"/>
      <c r="J168" s="5"/>
      <c r="K168" s="5"/>
    </row>
    <row r="169" spans="1:11" s="141" customFormat="1" x14ac:dyDescent="0.3">
      <c r="A169" s="7"/>
      <c r="B169" s="7"/>
      <c r="C169" s="34"/>
      <c r="D169" s="35"/>
      <c r="E169" s="36"/>
      <c r="F169" s="37"/>
      <c r="G169" s="37"/>
      <c r="H169" s="43"/>
      <c r="I169" s="119"/>
      <c r="J169" s="5"/>
      <c r="K169" s="5"/>
    </row>
    <row r="170" spans="1:11" s="141" customFormat="1" x14ac:dyDescent="0.3">
      <c r="A170" s="7"/>
      <c r="B170" s="7"/>
      <c r="C170" s="34"/>
      <c r="D170" s="35"/>
      <c r="E170" s="36"/>
      <c r="F170" s="37"/>
      <c r="G170" s="37"/>
      <c r="H170" s="43"/>
      <c r="I170" s="119"/>
      <c r="J170" s="5"/>
      <c r="K170" s="5"/>
    </row>
    <row r="171" spans="1:11" s="141" customFormat="1" x14ac:dyDescent="0.3">
      <c r="A171" s="7"/>
      <c r="B171" s="7"/>
      <c r="C171" s="34"/>
      <c r="D171" s="35"/>
      <c r="E171" s="36"/>
      <c r="F171" s="37"/>
      <c r="G171" s="37"/>
      <c r="H171" s="43"/>
      <c r="I171" s="119"/>
      <c r="J171" s="5"/>
      <c r="K171" s="5"/>
    </row>
    <row r="172" spans="1:11" s="141" customFormat="1" x14ac:dyDescent="0.3">
      <c r="A172" s="7"/>
      <c r="B172" s="7"/>
      <c r="C172" s="34"/>
      <c r="D172" s="35"/>
      <c r="E172" s="36"/>
      <c r="F172" s="37"/>
      <c r="G172" s="37"/>
      <c r="H172" s="43"/>
      <c r="I172" s="119"/>
      <c r="J172" s="5"/>
      <c r="K172" s="5"/>
    </row>
    <row r="173" spans="1:11" s="141" customFormat="1" x14ac:dyDescent="0.3">
      <c r="A173" s="7"/>
      <c r="B173" s="7"/>
      <c r="C173" s="34"/>
      <c r="D173" s="35"/>
      <c r="E173" s="36"/>
      <c r="F173" s="37"/>
      <c r="G173" s="37"/>
      <c r="H173" s="43"/>
      <c r="I173" s="119"/>
      <c r="J173" s="5"/>
      <c r="K173" s="5"/>
    </row>
    <row r="174" spans="1:11" s="141" customFormat="1" x14ac:dyDescent="0.3">
      <c r="A174" s="7"/>
      <c r="B174" s="7"/>
      <c r="C174" s="34"/>
      <c r="D174" s="35"/>
      <c r="E174" s="36"/>
      <c r="F174" s="37"/>
      <c r="G174" s="37"/>
      <c r="H174" s="43"/>
      <c r="I174" s="119"/>
      <c r="J174" s="5"/>
      <c r="K174" s="5"/>
    </row>
    <row r="175" spans="1:11" s="141" customFormat="1" x14ac:dyDescent="0.3">
      <c r="A175" s="7"/>
      <c r="B175" s="7"/>
      <c r="C175" s="34"/>
      <c r="D175" s="35"/>
      <c r="E175" s="36"/>
      <c r="F175" s="37"/>
      <c r="G175" s="37"/>
      <c r="H175" s="43"/>
      <c r="I175" s="119"/>
      <c r="J175" s="5"/>
      <c r="K175" s="5"/>
    </row>
    <row r="176" spans="1:11" s="141" customFormat="1" x14ac:dyDescent="0.3">
      <c r="A176" s="7"/>
      <c r="B176" s="7"/>
      <c r="C176" s="34"/>
      <c r="D176" s="35"/>
      <c r="E176" s="36"/>
      <c r="F176" s="37"/>
      <c r="G176" s="37"/>
      <c r="H176" s="43"/>
      <c r="I176" s="119"/>
      <c r="J176" s="5"/>
      <c r="K176" s="5"/>
    </row>
    <row r="177" spans="1:245" s="141" customFormat="1" x14ac:dyDescent="0.3">
      <c r="A177" s="7"/>
      <c r="B177" s="7"/>
      <c r="C177" s="34"/>
      <c r="D177" s="35"/>
      <c r="E177" s="36"/>
      <c r="F177" s="37"/>
      <c r="G177" s="37"/>
      <c r="H177" s="43"/>
      <c r="I177" s="119"/>
      <c r="J177" s="5"/>
      <c r="K177" s="5"/>
    </row>
    <row r="178" spans="1:245" s="141" customFormat="1" x14ac:dyDescent="0.3">
      <c r="A178" s="7"/>
      <c r="B178" s="7"/>
      <c r="C178" s="34"/>
      <c r="D178" s="35"/>
      <c r="E178" s="36"/>
      <c r="F178" s="37"/>
      <c r="G178" s="37"/>
      <c r="H178" s="43"/>
      <c r="I178" s="119"/>
      <c r="J178" s="5"/>
      <c r="K178" s="5"/>
    </row>
    <row r="179" spans="1:245" s="141" customFormat="1" x14ac:dyDescent="0.3">
      <c r="A179" s="7"/>
      <c r="B179" s="7"/>
      <c r="C179" s="34"/>
      <c r="D179" s="35"/>
      <c r="E179" s="36"/>
      <c r="F179" s="37"/>
      <c r="G179" s="37"/>
      <c r="H179" s="43"/>
      <c r="I179" s="119"/>
      <c r="J179" s="5"/>
      <c r="K179" s="5"/>
    </row>
    <row r="180" spans="1:245" s="141" customFormat="1" x14ac:dyDescent="0.3">
      <c r="A180" s="7"/>
      <c r="B180" s="7"/>
      <c r="C180" s="34"/>
      <c r="D180" s="35"/>
      <c r="E180" s="36"/>
      <c r="F180" s="37"/>
      <c r="G180" s="37"/>
      <c r="H180" s="43"/>
      <c r="I180" s="119"/>
      <c r="J180" s="5"/>
      <c r="K180" s="5"/>
    </row>
    <row r="181" spans="1:245" s="141" customFormat="1" x14ac:dyDescent="0.3">
      <c r="A181" s="7"/>
      <c r="B181" s="7"/>
      <c r="C181" s="34"/>
      <c r="D181" s="35"/>
      <c r="E181" s="36"/>
      <c r="F181" s="37"/>
      <c r="G181" s="37"/>
      <c r="H181" s="43"/>
      <c r="I181" s="119"/>
      <c r="J181" s="5"/>
      <c r="K181" s="5"/>
    </row>
    <row r="182" spans="1:245" s="141" customFormat="1" x14ac:dyDescent="0.3">
      <c r="A182" s="7"/>
      <c r="B182" s="7"/>
      <c r="C182" s="34"/>
      <c r="D182" s="35"/>
      <c r="E182" s="36"/>
      <c r="F182" s="37"/>
      <c r="G182" s="37"/>
      <c r="H182" s="43"/>
      <c r="I182" s="119"/>
      <c r="J182" s="5"/>
      <c r="K182" s="5"/>
    </row>
    <row r="183" spans="1:245" s="141" customFormat="1" x14ac:dyDescent="0.3">
      <c r="A183" s="7"/>
      <c r="B183" s="7"/>
      <c r="C183" s="34"/>
      <c r="D183" s="35"/>
      <c r="E183" s="36"/>
      <c r="F183" s="37"/>
      <c r="G183" s="37"/>
      <c r="H183" s="43"/>
      <c r="I183" s="119"/>
      <c r="J183" s="5"/>
      <c r="K183" s="5"/>
    </row>
    <row r="184" spans="1:245" s="141" customFormat="1" x14ac:dyDescent="0.3">
      <c r="A184" s="7"/>
      <c r="B184" s="7"/>
      <c r="C184" s="34"/>
      <c r="D184" s="35"/>
      <c r="E184" s="36"/>
      <c r="F184" s="37"/>
      <c r="G184" s="37"/>
      <c r="H184" s="43"/>
      <c r="I184" s="119"/>
      <c r="J184" s="5"/>
      <c r="K184" s="5"/>
    </row>
    <row r="185" spans="1:245" s="141" customFormat="1" x14ac:dyDescent="0.3">
      <c r="A185" s="7"/>
      <c r="B185" s="7"/>
      <c r="C185" s="34"/>
      <c r="D185" s="35"/>
      <c r="E185" s="36"/>
      <c r="F185" s="37"/>
      <c r="G185" s="37"/>
      <c r="H185" s="43"/>
      <c r="I185" s="119"/>
      <c r="J185" s="5"/>
      <c r="K185" s="5"/>
    </row>
    <row r="186" spans="1:245" s="141" customFormat="1" x14ac:dyDescent="0.3">
      <c r="A186" s="7"/>
      <c r="B186" s="7"/>
      <c r="C186" s="34"/>
      <c r="D186" s="35"/>
      <c r="E186" s="36"/>
      <c r="F186" s="37"/>
      <c r="G186" s="37"/>
      <c r="H186" s="43"/>
      <c r="I186" s="119"/>
      <c r="J186" s="5"/>
      <c r="K186" s="5"/>
    </row>
    <row r="187" spans="1:245" s="141" customFormat="1" x14ac:dyDescent="0.3">
      <c r="A187" s="7"/>
      <c r="B187" s="7"/>
      <c r="C187" s="34"/>
      <c r="D187" s="35"/>
      <c r="E187" s="36"/>
      <c r="F187" s="37"/>
      <c r="G187" s="37"/>
      <c r="H187" s="43"/>
      <c r="I187" s="119"/>
      <c r="J187" s="5"/>
      <c r="K187" s="5"/>
    </row>
    <row r="188" spans="1:245" s="141" customFormat="1" x14ac:dyDescent="0.3">
      <c r="A188" s="7"/>
      <c r="B188" s="7"/>
      <c r="C188" s="34"/>
      <c r="D188" s="35"/>
      <c r="E188" s="36"/>
      <c r="F188" s="37"/>
      <c r="G188" s="37"/>
      <c r="H188" s="43"/>
      <c r="I188" s="119"/>
      <c r="J188" s="5"/>
      <c r="K188" s="5"/>
    </row>
    <row r="189" spans="1:245" s="141" customFormat="1" x14ac:dyDescent="0.3">
      <c r="A189" s="7"/>
      <c r="B189" s="7"/>
      <c r="C189" s="34"/>
      <c r="D189" s="35"/>
      <c r="E189" s="36"/>
      <c r="F189" s="37"/>
      <c r="G189" s="37"/>
      <c r="H189" s="43"/>
      <c r="I189" s="119"/>
      <c r="J189" s="5"/>
      <c r="K189" s="5"/>
    </row>
    <row r="190" spans="1:245" s="141" customFormat="1" x14ac:dyDescent="0.3">
      <c r="A190" s="7"/>
      <c r="B190" s="7"/>
      <c r="C190" s="34"/>
      <c r="D190" s="35"/>
      <c r="E190" s="36"/>
      <c r="F190" s="37"/>
      <c r="G190" s="37"/>
      <c r="H190" s="43"/>
      <c r="I190" s="119"/>
      <c r="J190" s="5"/>
      <c r="K190" s="5"/>
    </row>
    <row r="191" spans="1:245" s="141" customFormat="1" x14ac:dyDescent="0.3">
      <c r="A191" s="7"/>
      <c r="B191" s="7"/>
      <c r="C191" s="34"/>
      <c r="D191" s="35"/>
      <c r="E191" s="36"/>
      <c r="F191" s="37"/>
      <c r="G191" s="37"/>
      <c r="H191" s="43"/>
      <c r="I191" s="119"/>
      <c r="J191" s="5"/>
      <c r="K191" s="5"/>
    </row>
    <row r="192" spans="1:245" x14ac:dyDescent="0.3">
      <c r="J192" s="5"/>
      <c r="K192" s="5"/>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1"/>
      <c r="BO192" s="141"/>
      <c r="BP192" s="141"/>
      <c r="BQ192" s="141"/>
      <c r="BR192" s="141"/>
      <c r="BS192" s="141"/>
      <c r="BT192" s="141"/>
      <c r="BU192" s="141"/>
      <c r="BV192" s="141"/>
      <c r="BW192" s="141"/>
      <c r="BX192" s="141"/>
      <c r="BY192" s="141"/>
      <c r="BZ192" s="141"/>
      <c r="CA192" s="141"/>
      <c r="CB192" s="141"/>
      <c r="CC192" s="141"/>
      <c r="CD192" s="141"/>
      <c r="CE192" s="141"/>
      <c r="CF192" s="141"/>
      <c r="CG192" s="141"/>
      <c r="CH192" s="141"/>
      <c r="CI192" s="141"/>
      <c r="CJ192" s="141"/>
      <c r="CK192" s="141"/>
      <c r="CL192" s="141"/>
      <c r="CM192" s="141"/>
      <c r="CN192" s="141"/>
      <c r="CO192" s="141"/>
      <c r="CP192" s="141"/>
      <c r="CQ192" s="141"/>
      <c r="CR192" s="141"/>
      <c r="CS192" s="141"/>
      <c r="CT192" s="141"/>
      <c r="CU192" s="141"/>
      <c r="CV192" s="141"/>
      <c r="CW192" s="141"/>
      <c r="CX192" s="141"/>
      <c r="CY192" s="141"/>
      <c r="CZ192" s="141"/>
      <c r="DA192" s="141"/>
      <c r="DB192" s="141"/>
      <c r="DC192" s="141"/>
      <c r="DD192" s="141"/>
      <c r="DE192" s="141"/>
      <c r="DF192" s="141"/>
      <c r="DG192" s="141"/>
      <c r="DH192" s="141"/>
      <c r="DI192" s="141"/>
      <c r="DJ192" s="141"/>
      <c r="DK192" s="141"/>
      <c r="DL192" s="141"/>
      <c r="DM192" s="141"/>
      <c r="DN192" s="141"/>
      <c r="DO192" s="141"/>
      <c r="DP192" s="141"/>
      <c r="DQ192" s="141"/>
      <c r="DR192" s="141"/>
      <c r="DS192" s="141"/>
      <c r="DT192" s="141"/>
      <c r="DU192" s="141"/>
      <c r="DV192" s="141"/>
      <c r="DW192" s="141"/>
      <c r="DX192" s="141"/>
      <c r="DY192" s="141"/>
      <c r="DZ192" s="141"/>
      <c r="EA192" s="141"/>
      <c r="EB192" s="141"/>
      <c r="EC192" s="141"/>
      <c r="ED192" s="141"/>
      <c r="EE192" s="141"/>
      <c r="EF192" s="141"/>
      <c r="EG192" s="141"/>
      <c r="EH192" s="141"/>
      <c r="EI192" s="141"/>
      <c r="EJ192" s="141"/>
      <c r="EK192" s="141"/>
      <c r="EL192" s="141"/>
      <c r="EM192" s="141"/>
      <c r="EN192" s="141"/>
      <c r="EO192" s="141"/>
      <c r="EP192" s="141"/>
      <c r="EQ192" s="141"/>
      <c r="ER192" s="141"/>
      <c r="ES192" s="141"/>
      <c r="ET192" s="141"/>
      <c r="EU192" s="141"/>
      <c r="EV192" s="141"/>
      <c r="EW192" s="141"/>
      <c r="EX192" s="141"/>
      <c r="EY192" s="141"/>
      <c r="EZ192" s="141"/>
      <c r="FA192" s="141"/>
      <c r="FB192" s="141"/>
      <c r="FC192" s="141"/>
      <c r="FD192" s="141"/>
      <c r="FE192" s="141"/>
      <c r="FF192" s="141"/>
      <c r="FG192" s="141"/>
      <c r="FH192" s="141"/>
      <c r="FI192" s="141"/>
      <c r="FJ192" s="141"/>
      <c r="FK192" s="141"/>
      <c r="FL192" s="141"/>
      <c r="FM192" s="141"/>
      <c r="FN192" s="141"/>
      <c r="FO192" s="141"/>
      <c r="FP192" s="141"/>
      <c r="FQ192" s="141"/>
      <c r="FR192" s="141"/>
      <c r="FS192" s="141"/>
      <c r="FT192" s="141"/>
      <c r="FU192" s="141"/>
      <c r="FV192" s="141"/>
      <c r="FW192" s="141"/>
      <c r="FX192" s="141"/>
      <c r="FY192" s="141"/>
      <c r="FZ192" s="141"/>
      <c r="GA192" s="141"/>
      <c r="GB192" s="141"/>
      <c r="GC192" s="141"/>
      <c r="GD192" s="141"/>
      <c r="GE192" s="141"/>
      <c r="GF192" s="141"/>
      <c r="GG192" s="141"/>
      <c r="GH192" s="141"/>
      <c r="GI192" s="141"/>
      <c r="GJ192" s="141"/>
      <c r="GK192" s="141"/>
      <c r="GL192" s="141"/>
      <c r="GM192" s="141"/>
      <c r="GN192" s="141"/>
      <c r="GO192" s="141"/>
      <c r="GP192" s="141"/>
      <c r="GQ192" s="141"/>
      <c r="GR192" s="141"/>
      <c r="GS192" s="141"/>
      <c r="GT192" s="141"/>
      <c r="GU192" s="141"/>
      <c r="GV192" s="141"/>
      <c r="GW192" s="141"/>
      <c r="GX192" s="141"/>
      <c r="GY192" s="141"/>
      <c r="GZ192" s="141"/>
      <c r="HA192" s="141"/>
      <c r="HB192" s="141"/>
      <c r="HC192" s="141"/>
      <c r="HD192" s="141"/>
      <c r="HE192" s="141"/>
      <c r="HF192" s="141"/>
      <c r="HG192" s="141"/>
      <c r="HH192" s="141"/>
      <c r="HI192" s="141"/>
      <c r="HJ192" s="141"/>
      <c r="HK192" s="141"/>
      <c r="HL192" s="141"/>
      <c r="HM192" s="141"/>
      <c r="HN192" s="141"/>
      <c r="HO192" s="141"/>
      <c r="HP192" s="141"/>
      <c r="HQ192" s="141"/>
      <c r="HR192" s="141"/>
      <c r="HS192" s="141"/>
      <c r="HT192" s="141"/>
      <c r="HU192" s="141"/>
      <c r="HV192" s="141"/>
      <c r="HW192" s="141"/>
      <c r="HX192" s="141"/>
      <c r="HY192" s="141"/>
      <c r="HZ192" s="141"/>
      <c r="IA192" s="141"/>
      <c r="IB192" s="141"/>
      <c r="IC192" s="141"/>
      <c r="ID192" s="141"/>
      <c r="IE192" s="141"/>
      <c r="IF192" s="141"/>
      <c r="IG192" s="141"/>
      <c r="IH192" s="141"/>
      <c r="II192" s="141"/>
      <c r="IJ192" s="141"/>
      <c r="IK192" s="141"/>
    </row>
    <row r="193" spans="1:245" s="141" customFormat="1" x14ac:dyDescent="0.3">
      <c r="A193" s="7"/>
      <c r="B193" s="7"/>
      <c r="C193" s="34"/>
      <c r="D193" s="35"/>
      <c r="E193" s="36"/>
      <c r="F193" s="37"/>
      <c r="G193" s="37"/>
      <c r="H193" s="43"/>
      <c r="I193" s="119"/>
      <c r="J193" s="38"/>
      <c r="K193" s="38"/>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row>
    <row r="194" spans="1:245" s="141" customFormat="1" x14ac:dyDescent="0.3">
      <c r="A194" s="7"/>
      <c r="B194" s="7"/>
      <c r="C194" s="34"/>
      <c r="D194" s="35"/>
      <c r="E194" s="36"/>
      <c r="F194" s="37"/>
      <c r="G194" s="37"/>
      <c r="H194" s="43"/>
      <c r="I194" s="119"/>
      <c r="J194" s="5"/>
      <c r="K194" s="5"/>
    </row>
    <row r="195" spans="1:245" s="141" customFormat="1" x14ac:dyDescent="0.3">
      <c r="A195" s="7"/>
      <c r="B195" s="7"/>
      <c r="C195" s="34"/>
      <c r="D195" s="35"/>
      <c r="E195" s="36"/>
      <c r="F195" s="37"/>
      <c r="G195" s="37"/>
      <c r="H195" s="43"/>
      <c r="I195" s="119"/>
      <c r="J195" s="5"/>
      <c r="K195" s="5"/>
    </row>
    <row r="196" spans="1:245" s="141" customFormat="1" x14ac:dyDescent="0.3">
      <c r="A196" s="7"/>
      <c r="B196" s="7"/>
      <c r="C196" s="34"/>
      <c r="D196" s="35"/>
      <c r="E196" s="36"/>
      <c r="F196" s="37"/>
      <c r="G196" s="37"/>
      <c r="H196" s="43"/>
      <c r="I196" s="119"/>
      <c r="J196" s="5"/>
      <c r="K196" s="5"/>
    </row>
    <row r="197" spans="1:245" s="141" customFormat="1" x14ac:dyDescent="0.3">
      <c r="A197" s="7"/>
      <c r="B197" s="7"/>
      <c r="C197" s="34"/>
      <c r="D197" s="35"/>
      <c r="E197" s="36"/>
      <c r="F197" s="37"/>
      <c r="G197" s="37"/>
      <c r="H197" s="43"/>
      <c r="I197" s="119"/>
      <c r="J197" s="5"/>
      <c r="K197" s="5"/>
    </row>
    <row r="198" spans="1:245" s="141" customFormat="1" x14ac:dyDescent="0.3">
      <c r="A198" s="7"/>
      <c r="B198" s="7"/>
      <c r="C198" s="34"/>
      <c r="D198" s="35"/>
      <c r="E198" s="36"/>
      <c r="F198" s="37"/>
      <c r="G198" s="37"/>
      <c r="H198" s="43"/>
      <c r="I198" s="119"/>
      <c r="J198" s="5"/>
      <c r="K198" s="5"/>
    </row>
    <row r="199" spans="1:245" s="141" customFormat="1" x14ac:dyDescent="0.3">
      <c r="A199" s="7"/>
      <c r="B199" s="7"/>
      <c r="C199" s="34"/>
      <c r="D199" s="35"/>
      <c r="E199" s="36"/>
      <c r="F199" s="37"/>
      <c r="G199" s="37"/>
      <c r="H199" s="43"/>
      <c r="I199" s="119"/>
      <c r="J199" s="5"/>
      <c r="K199" s="5"/>
    </row>
    <row r="200" spans="1:245" x14ac:dyDescent="0.3">
      <c r="J200" s="5"/>
      <c r="K200" s="5"/>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c r="DY200" s="141"/>
      <c r="DZ200" s="141"/>
      <c r="EA200" s="141"/>
      <c r="EB200" s="141"/>
      <c r="EC200" s="141"/>
      <c r="ED200" s="141"/>
      <c r="EE200" s="141"/>
      <c r="EF200" s="141"/>
      <c r="EG200" s="141"/>
      <c r="EH200" s="141"/>
      <c r="EI200" s="141"/>
      <c r="EJ200" s="141"/>
      <c r="EK200" s="141"/>
      <c r="EL200" s="141"/>
      <c r="EM200" s="141"/>
      <c r="EN200" s="141"/>
      <c r="EO200" s="141"/>
      <c r="EP200" s="141"/>
      <c r="EQ200" s="141"/>
      <c r="ER200" s="141"/>
      <c r="ES200" s="141"/>
      <c r="ET200" s="141"/>
      <c r="EU200" s="141"/>
      <c r="EV200" s="141"/>
      <c r="EW200" s="141"/>
      <c r="EX200" s="141"/>
      <c r="EY200" s="141"/>
      <c r="EZ200" s="141"/>
      <c r="FA200" s="141"/>
      <c r="FB200" s="141"/>
      <c r="FC200" s="141"/>
      <c r="FD200" s="141"/>
      <c r="FE200" s="141"/>
      <c r="FF200" s="141"/>
      <c r="FG200" s="141"/>
      <c r="FH200" s="141"/>
      <c r="FI200" s="141"/>
      <c r="FJ200" s="141"/>
      <c r="FK200" s="141"/>
      <c r="FL200" s="141"/>
      <c r="FM200" s="141"/>
      <c r="FN200" s="141"/>
      <c r="FO200" s="141"/>
      <c r="FP200" s="141"/>
      <c r="FQ200" s="141"/>
      <c r="FR200" s="141"/>
      <c r="FS200" s="141"/>
      <c r="FT200" s="141"/>
      <c r="FU200" s="141"/>
      <c r="FV200" s="141"/>
      <c r="FW200" s="141"/>
      <c r="FX200" s="141"/>
      <c r="FY200" s="141"/>
      <c r="FZ200" s="141"/>
      <c r="GA200" s="141"/>
      <c r="GB200" s="141"/>
      <c r="GC200" s="141"/>
      <c r="GD200" s="141"/>
      <c r="GE200" s="141"/>
      <c r="GF200" s="141"/>
      <c r="GG200" s="141"/>
      <c r="GH200" s="141"/>
      <c r="GI200" s="141"/>
      <c r="GJ200" s="141"/>
      <c r="GK200" s="141"/>
      <c r="GL200" s="141"/>
      <c r="GM200" s="141"/>
      <c r="GN200" s="141"/>
      <c r="GO200" s="141"/>
      <c r="GP200" s="141"/>
      <c r="GQ200" s="141"/>
      <c r="GR200" s="141"/>
      <c r="GS200" s="141"/>
      <c r="GT200" s="141"/>
      <c r="GU200" s="141"/>
      <c r="GV200" s="141"/>
      <c r="GW200" s="141"/>
      <c r="GX200" s="141"/>
      <c r="GY200" s="141"/>
      <c r="GZ200" s="141"/>
      <c r="HA200" s="141"/>
      <c r="HB200" s="141"/>
      <c r="HC200" s="141"/>
      <c r="HD200" s="141"/>
      <c r="HE200" s="141"/>
      <c r="HF200" s="141"/>
      <c r="HG200" s="141"/>
      <c r="HH200" s="141"/>
      <c r="HI200" s="141"/>
      <c r="HJ200" s="141"/>
      <c r="HK200" s="141"/>
      <c r="HL200" s="141"/>
      <c r="HM200" s="141"/>
      <c r="HN200" s="141"/>
      <c r="HO200" s="141"/>
      <c r="HP200" s="141"/>
      <c r="HQ200" s="141"/>
      <c r="HR200" s="141"/>
      <c r="HS200" s="141"/>
      <c r="HT200" s="141"/>
      <c r="HU200" s="141"/>
      <c r="HV200" s="141"/>
      <c r="HW200" s="141"/>
      <c r="HX200" s="141"/>
      <c r="HY200" s="141"/>
      <c r="HZ200" s="141"/>
      <c r="IA200" s="141"/>
      <c r="IB200" s="141"/>
      <c r="IC200" s="141"/>
      <c r="ID200" s="141"/>
      <c r="IE200" s="141"/>
      <c r="IF200" s="141"/>
      <c r="IG200" s="141"/>
      <c r="IH200" s="141"/>
      <c r="II200" s="141"/>
      <c r="IJ200" s="141"/>
      <c r="IK200" s="141"/>
    </row>
    <row r="201" spans="1:245" s="249" customFormat="1" x14ac:dyDescent="0.3">
      <c r="A201" s="7"/>
      <c r="B201" s="7"/>
      <c r="C201" s="34"/>
      <c r="D201" s="35"/>
      <c r="E201" s="36"/>
      <c r="F201" s="37"/>
      <c r="G201" s="37"/>
      <c r="H201" s="43"/>
      <c r="I201" s="119"/>
      <c r="J201" s="38"/>
      <c r="K201" s="38"/>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row>
    <row r="202" spans="1:245" s="249" customFormat="1" x14ac:dyDescent="0.3">
      <c r="A202" s="7"/>
      <c r="B202" s="7"/>
      <c r="C202" s="34"/>
      <c r="D202" s="35"/>
      <c r="E202" s="36"/>
      <c r="F202" s="37"/>
      <c r="G202" s="37"/>
      <c r="H202" s="261"/>
      <c r="I202" s="119"/>
      <c r="J202" s="119"/>
      <c r="K202" s="119"/>
    </row>
    <row r="203" spans="1:245" s="249" customFormat="1" x14ac:dyDescent="0.3">
      <c r="A203" s="7"/>
      <c r="B203" s="7"/>
      <c r="C203" s="34"/>
      <c r="D203" s="35"/>
      <c r="E203" s="36"/>
      <c r="F203" s="37"/>
      <c r="G203" s="37"/>
      <c r="H203" s="261"/>
      <c r="I203" s="119"/>
      <c r="J203" s="119"/>
      <c r="K203" s="119"/>
    </row>
    <row r="204" spans="1:245" s="249" customFormat="1" x14ac:dyDescent="0.3">
      <c r="A204" s="7"/>
      <c r="B204" s="7"/>
      <c r="C204" s="34"/>
      <c r="D204" s="35"/>
      <c r="E204" s="36"/>
      <c r="F204" s="37"/>
      <c r="G204" s="37"/>
      <c r="H204" s="261"/>
      <c r="I204" s="119"/>
      <c r="J204" s="119"/>
      <c r="K204" s="119"/>
    </row>
    <row r="205" spans="1:245" s="249" customFormat="1" x14ac:dyDescent="0.3">
      <c r="A205" s="7"/>
      <c r="B205" s="7"/>
      <c r="C205" s="34"/>
      <c r="D205" s="35"/>
      <c r="E205" s="36"/>
      <c r="F205" s="37"/>
      <c r="G205" s="37"/>
      <c r="H205" s="261"/>
      <c r="I205" s="119"/>
      <c r="J205" s="119"/>
      <c r="K205" s="119"/>
    </row>
    <row r="206" spans="1:245" s="141" customFormat="1" x14ac:dyDescent="0.3">
      <c r="A206" s="7"/>
      <c r="B206" s="7"/>
      <c r="C206" s="34"/>
      <c r="D206" s="35"/>
      <c r="E206" s="36"/>
      <c r="F206" s="37"/>
      <c r="G206" s="37"/>
      <c r="H206" s="261"/>
      <c r="I206" s="119"/>
      <c r="J206" s="119"/>
      <c r="K206" s="11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249"/>
      <c r="BW206" s="249"/>
      <c r="BX206" s="249"/>
      <c r="BY206" s="249"/>
      <c r="BZ206" s="249"/>
      <c r="CA206" s="249"/>
      <c r="CB206" s="249"/>
      <c r="CC206" s="249"/>
      <c r="CD206" s="249"/>
      <c r="CE206" s="249"/>
      <c r="CF206" s="249"/>
      <c r="CG206" s="249"/>
      <c r="CH206" s="249"/>
      <c r="CI206" s="249"/>
      <c r="CJ206" s="249"/>
      <c r="CK206" s="249"/>
      <c r="CL206" s="249"/>
      <c r="CM206" s="249"/>
      <c r="CN206" s="249"/>
      <c r="CO206" s="249"/>
      <c r="CP206" s="249"/>
      <c r="CQ206" s="249"/>
      <c r="CR206" s="249"/>
      <c r="CS206" s="249"/>
      <c r="CT206" s="249"/>
      <c r="CU206" s="249"/>
      <c r="CV206" s="249"/>
      <c r="CW206" s="249"/>
      <c r="CX206" s="249"/>
      <c r="CY206" s="249"/>
      <c r="CZ206" s="249"/>
      <c r="DA206" s="249"/>
      <c r="DB206" s="249"/>
      <c r="DC206" s="249"/>
      <c r="DD206" s="249"/>
      <c r="DE206" s="249"/>
      <c r="DF206" s="249"/>
      <c r="DG206" s="249"/>
      <c r="DH206" s="249"/>
      <c r="DI206" s="249"/>
      <c r="DJ206" s="249"/>
      <c r="DK206" s="249"/>
      <c r="DL206" s="249"/>
      <c r="DM206" s="249"/>
      <c r="DN206" s="249"/>
      <c r="DO206" s="249"/>
      <c r="DP206" s="249"/>
      <c r="DQ206" s="249"/>
      <c r="DR206" s="249"/>
      <c r="DS206" s="249"/>
      <c r="DT206" s="249"/>
      <c r="DU206" s="249"/>
      <c r="DV206" s="249"/>
      <c r="DW206" s="249"/>
      <c r="DX206" s="249"/>
      <c r="DY206" s="249"/>
      <c r="DZ206" s="249"/>
      <c r="EA206" s="249"/>
      <c r="EB206" s="249"/>
      <c r="EC206" s="249"/>
      <c r="ED206" s="249"/>
      <c r="EE206" s="249"/>
      <c r="EF206" s="249"/>
      <c r="EG206" s="249"/>
      <c r="EH206" s="249"/>
      <c r="EI206" s="249"/>
      <c r="EJ206" s="249"/>
      <c r="EK206" s="249"/>
      <c r="EL206" s="249"/>
      <c r="EM206" s="249"/>
      <c r="EN206" s="249"/>
      <c r="EO206" s="249"/>
      <c r="EP206" s="249"/>
      <c r="EQ206" s="249"/>
      <c r="ER206" s="249"/>
      <c r="ES206" s="249"/>
      <c r="ET206" s="249"/>
      <c r="EU206" s="249"/>
      <c r="EV206" s="249"/>
      <c r="EW206" s="249"/>
      <c r="EX206" s="249"/>
      <c r="EY206" s="249"/>
      <c r="EZ206" s="249"/>
      <c r="FA206" s="249"/>
      <c r="FB206" s="249"/>
      <c r="FC206" s="249"/>
      <c r="FD206" s="249"/>
      <c r="FE206" s="249"/>
      <c r="FF206" s="249"/>
      <c r="FG206" s="249"/>
      <c r="FH206" s="249"/>
      <c r="FI206" s="249"/>
      <c r="FJ206" s="249"/>
      <c r="FK206" s="249"/>
      <c r="FL206" s="249"/>
      <c r="FM206" s="249"/>
      <c r="FN206" s="249"/>
      <c r="FO206" s="249"/>
      <c r="FP206" s="249"/>
      <c r="FQ206" s="249"/>
      <c r="FR206" s="249"/>
      <c r="FS206" s="249"/>
      <c r="FT206" s="249"/>
      <c r="FU206" s="249"/>
      <c r="FV206" s="249"/>
      <c r="FW206" s="249"/>
      <c r="FX206" s="249"/>
      <c r="FY206" s="249"/>
      <c r="FZ206" s="249"/>
      <c r="GA206" s="249"/>
      <c r="GB206" s="249"/>
      <c r="GC206" s="249"/>
      <c r="GD206" s="249"/>
      <c r="GE206" s="249"/>
      <c r="GF206" s="249"/>
      <c r="GG206" s="249"/>
      <c r="GH206" s="249"/>
      <c r="GI206" s="249"/>
      <c r="GJ206" s="249"/>
      <c r="GK206" s="249"/>
      <c r="GL206" s="249"/>
      <c r="GM206" s="249"/>
      <c r="GN206" s="249"/>
      <c r="GO206" s="249"/>
      <c r="GP206" s="249"/>
      <c r="GQ206" s="249"/>
      <c r="GR206" s="249"/>
      <c r="GS206" s="249"/>
      <c r="GT206" s="249"/>
      <c r="GU206" s="249"/>
      <c r="GV206" s="249"/>
      <c r="GW206" s="249"/>
      <c r="GX206" s="249"/>
      <c r="GY206" s="249"/>
      <c r="GZ206" s="249"/>
      <c r="HA206" s="249"/>
      <c r="HB206" s="249"/>
      <c r="HC206" s="249"/>
      <c r="HD206" s="249"/>
      <c r="HE206" s="249"/>
      <c r="HF206" s="249"/>
      <c r="HG206" s="249"/>
      <c r="HH206" s="249"/>
      <c r="HI206" s="249"/>
      <c r="HJ206" s="249"/>
      <c r="HK206" s="249"/>
      <c r="HL206" s="249"/>
      <c r="HM206" s="249"/>
      <c r="HN206" s="249"/>
      <c r="HO206" s="249"/>
      <c r="HP206" s="249"/>
      <c r="HQ206" s="249"/>
      <c r="HR206" s="249"/>
      <c r="HS206" s="249"/>
      <c r="HT206" s="249"/>
      <c r="HU206" s="249"/>
      <c r="HV206" s="249"/>
      <c r="HW206" s="249"/>
      <c r="HX206" s="249"/>
      <c r="HY206" s="249"/>
      <c r="HZ206" s="249"/>
      <c r="IA206" s="249"/>
      <c r="IB206" s="249"/>
      <c r="IC206" s="249"/>
      <c r="ID206" s="249"/>
      <c r="IE206" s="249"/>
      <c r="IF206" s="249"/>
      <c r="IG206" s="249"/>
      <c r="IH206" s="249"/>
      <c r="II206" s="249"/>
      <c r="IJ206" s="249"/>
      <c r="IK206" s="249"/>
    </row>
    <row r="207" spans="1:245" s="141" customFormat="1" x14ac:dyDescent="0.3">
      <c r="A207" s="7"/>
      <c r="B207" s="7"/>
      <c r="C207" s="34"/>
      <c r="D207" s="35"/>
      <c r="E207" s="36"/>
      <c r="F207" s="37"/>
      <c r="G207" s="37"/>
      <c r="H207" s="43"/>
      <c r="I207" s="119"/>
      <c r="J207" s="5"/>
      <c r="K207" s="5"/>
    </row>
    <row r="208" spans="1:245" s="141" customFormat="1" x14ac:dyDescent="0.3">
      <c r="A208" s="7"/>
      <c r="B208" s="7"/>
      <c r="C208" s="34"/>
      <c r="D208" s="35"/>
      <c r="E208" s="36"/>
      <c r="F208" s="37"/>
      <c r="G208" s="37"/>
      <c r="H208" s="43"/>
      <c r="I208" s="119"/>
      <c r="J208" s="5"/>
      <c r="K208" s="5"/>
    </row>
    <row r="209" spans="1:245" s="249" customFormat="1" x14ac:dyDescent="0.3">
      <c r="A209" s="7"/>
      <c r="B209" s="7"/>
      <c r="C209" s="34"/>
      <c r="D209" s="35"/>
      <c r="E209" s="36"/>
      <c r="F209" s="37"/>
      <c r="G209" s="37"/>
      <c r="H209" s="43"/>
      <c r="I209" s="119"/>
      <c r="J209" s="5"/>
      <c r="K209" s="5"/>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C209" s="141"/>
      <c r="BD209" s="141"/>
      <c r="BE209" s="141"/>
      <c r="BF209" s="141"/>
      <c r="BG209" s="141"/>
      <c r="BH209" s="141"/>
      <c r="BI209" s="141"/>
      <c r="BJ209" s="141"/>
      <c r="BK209" s="141"/>
      <c r="BL209" s="141"/>
      <c r="BM209" s="141"/>
      <c r="BN209" s="141"/>
      <c r="BO209" s="141"/>
      <c r="BP209" s="141"/>
      <c r="BQ209" s="141"/>
      <c r="BR209" s="141"/>
      <c r="BS209" s="141"/>
      <c r="BT209" s="141"/>
      <c r="BU209" s="141"/>
      <c r="BV209" s="141"/>
      <c r="BW209" s="141"/>
      <c r="BX209" s="141"/>
      <c r="BY209" s="141"/>
      <c r="BZ209" s="141"/>
      <c r="CA209" s="141"/>
      <c r="CB209" s="141"/>
      <c r="CC209" s="141"/>
      <c r="CD209" s="141"/>
      <c r="CE209" s="141"/>
      <c r="CF209" s="141"/>
      <c r="CG209" s="141"/>
      <c r="CH209" s="141"/>
      <c r="CI209" s="141"/>
      <c r="CJ209" s="141"/>
      <c r="CK209" s="141"/>
      <c r="CL209" s="141"/>
      <c r="CM209" s="141"/>
      <c r="CN209" s="141"/>
      <c r="CO209" s="141"/>
      <c r="CP209" s="141"/>
      <c r="CQ209" s="141"/>
      <c r="CR209" s="141"/>
      <c r="CS209" s="141"/>
      <c r="CT209" s="141"/>
      <c r="CU209" s="141"/>
      <c r="CV209" s="141"/>
      <c r="CW209" s="141"/>
      <c r="CX209" s="141"/>
      <c r="CY209" s="141"/>
      <c r="CZ209" s="141"/>
      <c r="DA209" s="141"/>
      <c r="DB209" s="141"/>
      <c r="DC209" s="141"/>
      <c r="DD209" s="141"/>
      <c r="DE209" s="141"/>
      <c r="DF209" s="141"/>
      <c r="DG209" s="141"/>
      <c r="DH209" s="141"/>
      <c r="DI209" s="141"/>
      <c r="DJ209" s="141"/>
      <c r="DK209" s="141"/>
      <c r="DL209" s="141"/>
      <c r="DM209" s="141"/>
      <c r="DN209" s="141"/>
      <c r="DO209" s="141"/>
      <c r="DP209" s="141"/>
      <c r="DQ209" s="141"/>
      <c r="DR209" s="141"/>
      <c r="DS209" s="141"/>
      <c r="DT209" s="141"/>
      <c r="DU209" s="141"/>
      <c r="DV209" s="141"/>
      <c r="DW209" s="141"/>
      <c r="DX209" s="141"/>
      <c r="DY209" s="141"/>
      <c r="DZ209" s="141"/>
      <c r="EA209" s="141"/>
      <c r="EB209" s="141"/>
      <c r="EC209" s="141"/>
      <c r="ED209" s="141"/>
      <c r="EE209" s="141"/>
      <c r="EF209" s="141"/>
      <c r="EG209" s="141"/>
      <c r="EH209" s="141"/>
      <c r="EI209" s="141"/>
      <c r="EJ209" s="141"/>
      <c r="EK209" s="141"/>
      <c r="EL209" s="141"/>
      <c r="EM209" s="141"/>
      <c r="EN209" s="141"/>
      <c r="EO209" s="141"/>
      <c r="EP209" s="141"/>
      <c r="EQ209" s="141"/>
      <c r="ER209" s="141"/>
      <c r="ES209" s="141"/>
      <c r="ET209" s="141"/>
      <c r="EU209" s="141"/>
      <c r="EV209" s="141"/>
      <c r="EW209" s="141"/>
      <c r="EX209" s="141"/>
      <c r="EY209" s="141"/>
      <c r="EZ209" s="141"/>
      <c r="FA209" s="141"/>
      <c r="FB209" s="141"/>
      <c r="FC209" s="141"/>
      <c r="FD209" s="141"/>
      <c r="FE209" s="141"/>
      <c r="FF209" s="141"/>
      <c r="FG209" s="141"/>
      <c r="FH209" s="141"/>
      <c r="FI209" s="141"/>
      <c r="FJ209" s="141"/>
      <c r="FK209" s="141"/>
      <c r="FL209" s="141"/>
      <c r="FM209" s="141"/>
      <c r="FN209" s="141"/>
      <c r="FO209" s="141"/>
      <c r="FP209" s="141"/>
      <c r="FQ209" s="141"/>
      <c r="FR209" s="141"/>
      <c r="FS209" s="141"/>
      <c r="FT209" s="141"/>
      <c r="FU209" s="141"/>
      <c r="FV209" s="141"/>
      <c r="FW209" s="141"/>
      <c r="FX209" s="141"/>
      <c r="FY209" s="141"/>
      <c r="FZ209" s="141"/>
      <c r="GA209" s="141"/>
      <c r="GB209" s="141"/>
      <c r="GC209" s="141"/>
      <c r="GD209" s="141"/>
      <c r="GE209" s="141"/>
      <c r="GF209" s="141"/>
      <c r="GG209" s="141"/>
      <c r="GH209" s="141"/>
      <c r="GI209" s="141"/>
      <c r="GJ209" s="141"/>
      <c r="GK209" s="141"/>
      <c r="GL209" s="141"/>
      <c r="GM209" s="141"/>
      <c r="GN209" s="141"/>
      <c r="GO209" s="141"/>
      <c r="GP209" s="141"/>
      <c r="GQ209" s="141"/>
      <c r="GR209" s="141"/>
      <c r="GS209" s="141"/>
      <c r="GT209" s="141"/>
      <c r="GU209" s="141"/>
      <c r="GV209" s="141"/>
      <c r="GW209" s="141"/>
      <c r="GX209" s="141"/>
      <c r="GY209" s="141"/>
      <c r="GZ209" s="141"/>
      <c r="HA209" s="141"/>
      <c r="HB209" s="141"/>
      <c r="HC209" s="141"/>
      <c r="HD209" s="141"/>
      <c r="HE209" s="141"/>
      <c r="HF209" s="141"/>
      <c r="HG209" s="141"/>
      <c r="HH209" s="141"/>
      <c r="HI209" s="141"/>
      <c r="HJ209" s="141"/>
      <c r="HK209" s="141"/>
      <c r="HL209" s="141"/>
      <c r="HM209" s="141"/>
      <c r="HN209" s="141"/>
      <c r="HO209" s="141"/>
      <c r="HP209" s="141"/>
      <c r="HQ209" s="141"/>
      <c r="HR209" s="141"/>
      <c r="HS209" s="141"/>
      <c r="HT209" s="141"/>
      <c r="HU209" s="141"/>
      <c r="HV209" s="141"/>
      <c r="HW209" s="141"/>
      <c r="HX209" s="141"/>
      <c r="HY209" s="141"/>
      <c r="HZ209" s="141"/>
      <c r="IA209" s="141"/>
      <c r="IB209" s="141"/>
      <c r="IC209" s="141"/>
      <c r="ID209" s="141"/>
      <c r="IE209" s="141"/>
      <c r="IF209" s="141"/>
      <c r="IG209" s="141"/>
      <c r="IH209" s="141"/>
      <c r="II209" s="141"/>
      <c r="IJ209" s="141"/>
      <c r="IK209" s="141"/>
    </row>
    <row r="210" spans="1:245" s="249" customFormat="1" x14ac:dyDescent="0.3">
      <c r="A210" s="7"/>
      <c r="B210" s="7"/>
      <c r="C210" s="34"/>
      <c r="D210" s="35"/>
      <c r="E210" s="36"/>
      <c r="F210" s="37"/>
      <c r="G210" s="37"/>
      <c r="H210" s="261"/>
      <c r="I210" s="119"/>
      <c r="J210" s="119"/>
      <c r="K210" s="119"/>
    </row>
    <row r="211" spans="1:245" s="249" customFormat="1" x14ac:dyDescent="0.3">
      <c r="A211" s="7"/>
      <c r="B211" s="7"/>
      <c r="C211" s="34"/>
      <c r="D211" s="35"/>
      <c r="E211" s="36"/>
      <c r="F211" s="37"/>
      <c r="G211" s="37"/>
      <c r="H211" s="261"/>
      <c r="I211" s="119"/>
      <c r="J211" s="119"/>
      <c r="K211" s="119"/>
    </row>
    <row r="212" spans="1:245" s="249" customFormat="1" x14ac:dyDescent="0.3">
      <c r="A212" s="7"/>
      <c r="B212" s="7"/>
      <c r="C212" s="34"/>
      <c r="D212" s="35"/>
      <c r="E212" s="36"/>
      <c r="F212" s="37"/>
      <c r="G212" s="37"/>
      <c r="H212" s="261"/>
      <c r="I212" s="119"/>
      <c r="J212" s="119"/>
      <c r="K212" s="119"/>
    </row>
    <row r="213" spans="1:245" s="249" customFormat="1" x14ac:dyDescent="0.3">
      <c r="A213" s="7"/>
      <c r="B213" s="7"/>
      <c r="C213" s="34"/>
      <c r="D213" s="35"/>
      <c r="E213" s="36"/>
      <c r="F213" s="37"/>
      <c r="G213" s="37"/>
      <c r="H213" s="261"/>
      <c r="I213" s="119"/>
      <c r="J213" s="119"/>
      <c r="K213" s="119"/>
    </row>
    <row r="214" spans="1:245" s="249" customFormat="1" x14ac:dyDescent="0.3">
      <c r="A214" s="7"/>
      <c r="B214" s="7"/>
      <c r="C214" s="34"/>
      <c r="D214" s="35"/>
      <c r="E214" s="36"/>
      <c r="F214" s="37"/>
      <c r="G214" s="37"/>
      <c r="H214" s="261"/>
      <c r="I214" s="119"/>
      <c r="J214" s="119"/>
      <c r="K214" s="119"/>
    </row>
    <row r="215" spans="1:245" s="249" customFormat="1" x14ac:dyDescent="0.3">
      <c r="A215" s="7"/>
      <c r="B215" s="7"/>
      <c r="C215" s="34"/>
      <c r="D215" s="35"/>
      <c r="E215" s="36"/>
      <c r="F215" s="37"/>
      <c r="G215" s="37"/>
      <c r="H215" s="261"/>
      <c r="I215" s="119"/>
      <c r="J215" s="119"/>
      <c r="K215" s="119"/>
    </row>
    <row r="216" spans="1:245" s="249" customFormat="1" x14ac:dyDescent="0.3">
      <c r="A216" s="7"/>
      <c r="B216" s="7"/>
      <c r="C216" s="34"/>
      <c r="D216" s="35"/>
      <c r="E216" s="36"/>
      <c r="F216" s="37"/>
      <c r="G216" s="37"/>
      <c r="H216" s="261"/>
      <c r="I216" s="119"/>
      <c r="J216" s="119"/>
      <c r="K216" s="119"/>
    </row>
    <row r="217" spans="1:245" x14ac:dyDescent="0.3">
      <c r="H217" s="261"/>
      <c r="J217" s="119"/>
      <c r="K217" s="11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c r="BM217" s="249"/>
      <c r="BN217" s="249"/>
      <c r="BO217" s="249"/>
      <c r="BP217" s="249"/>
      <c r="BQ217" s="249"/>
      <c r="BR217" s="249"/>
      <c r="BS217" s="249"/>
      <c r="BT217" s="249"/>
      <c r="BU217" s="249"/>
      <c r="BV217" s="249"/>
      <c r="BW217" s="249"/>
      <c r="BX217" s="249"/>
      <c r="BY217" s="249"/>
      <c r="BZ217" s="249"/>
      <c r="CA217" s="249"/>
      <c r="CB217" s="249"/>
      <c r="CC217" s="249"/>
      <c r="CD217" s="249"/>
      <c r="CE217" s="249"/>
      <c r="CF217" s="249"/>
      <c r="CG217" s="249"/>
      <c r="CH217" s="249"/>
      <c r="CI217" s="249"/>
      <c r="CJ217" s="249"/>
      <c r="CK217" s="249"/>
      <c r="CL217" s="249"/>
      <c r="CM217" s="249"/>
      <c r="CN217" s="249"/>
      <c r="CO217" s="249"/>
      <c r="CP217" s="249"/>
      <c r="CQ217" s="249"/>
      <c r="CR217" s="249"/>
      <c r="CS217" s="249"/>
      <c r="CT217" s="249"/>
      <c r="CU217" s="249"/>
      <c r="CV217" s="249"/>
      <c r="CW217" s="249"/>
      <c r="CX217" s="249"/>
      <c r="CY217" s="249"/>
      <c r="CZ217" s="249"/>
      <c r="DA217" s="249"/>
      <c r="DB217" s="249"/>
      <c r="DC217" s="249"/>
      <c r="DD217" s="249"/>
      <c r="DE217" s="249"/>
      <c r="DF217" s="249"/>
      <c r="DG217" s="249"/>
      <c r="DH217" s="249"/>
      <c r="DI217" s="249"/>
      <c r="DJ217" s="249"/>
      <c r="DK217" s="249"/>
      <c r="DL217" s="249"/>
      <c r="DM217" s="249"/>
      <c r="DN217" s="249"/>
      <c r="DO217" s="249"/>
      <c r="DP217" s="249"/>
      <c r="DQ217" s="249"/>
      <c r="DR217" s="249"/>
      <c r="DS217" s="249"/>
      <c r="DT217" s="249"/>
      <c r="DU217" s="249"/>
      <c r="DV217" s="249"/>
      <c r="DW217" s="249"/>
      <c r="DX217" s="249"/>
      <c r="DY217" s="249"/>
      <c r="DZ217" s="249"/>
      <c r="EA217" s="249"/>
      <c r="EB217" s="249"/>
      <c r="EC217" s="249"/>
      <c r="ED217" s="249"/>
      <c r="EE217" s="249"/>
      <c r="EF217" s="249"/>
      <c r="EG217" s="249"/>
      <c r="EH217" s="249"/>
      <c r="EI217" s="249"/>
      <c r="EJ217" s="249"/>
      <c r="EK217" s="249"/>
      <c r="EL217" s="249"/>
      <c r="EM217" s="249"/>
      <c r="EN217" s="249"/>
      <c r="EO217" s="249"/>
      <c r="EP217" s="249"/>
      <c r="EQ217" s="249"/>
      <c r="ER217" s="249"/>
      <c r="ES217" s="249"/>
      <c r="ET217" s="249"/>
      <c r="EU217" s="249"/>
      <c r="EV217" s="249"/>
      <c r="EW217" s="249"/>
      <c r="EX217" s="249"/>
      <c r="EY217" s="249"/>
      <c r="EZ217" s="249"/>
      <c r="FA217" s="249"/>
      <c r="FB217" s="249"/>
      <c r="FC217" s="249"/>
      <c r="FD217" s="249"/>
      <c r="FE217" s="249"/>
      <c r="FF217" s="249"/>
      <c r="FG217" s="249"/>
      <c r="FH217" s="249"/>
      <c r="FI217" s="249"/>
      <c r="FJ217" s="249"/>
      <c r="FK217" s="249"/>
      <c r="FL217" s="249"/>
      <c r="FM217" s="249"/>
      <c r="FN217" s="249"/>
      <c r="FO217" s="249"/>
      <c r="FP217" s="249"/>
      <c r="FQ217" s="249"/>
      <c r="FR217" s="249"/>
      <c r="FS217" s="249"/>
      <c r="FT217" s="249"/>
      <c r="FU217" s="249"/>
      <c r="FV217" s="249"/>
      <c r="FW217" s="249"/>
      <c r="FX217" s="249"/>
      <c r="FY217" s="249"/>
      <c r="FZ217" s="249"/>
      <c r="GA217" s="249"/>
      <c r="GB217" s="249"/>
      <c r="GC217" s="249"/>
      <c r="GD217" s="249"/>
      <c r="GE217" s="249"/>
      <c r="GF217" s="249"/>
      <c r="GG217" s="249"/>
      <c r="GH217" s="249"/>
      <c r="GI217" s="249"/>
      <c r="GJ217" s="249"/>
      <c r="GK217" s="249"/>
      <c r="GL217" s="249"/>
      <c r="GM217" s="249"/>
      <c r="GN217" s="249"/>
      <c r="GO217" s="249"/>
      <c r="GP217" s="249"/>
      <c r="GQ217" s="249"/>
      <c r="GR217" s="249"/>
      <c r="GS217" s="249"/>
      <c r="GT217" s="249"/>
      <c r="GU217" s="249"/>
      <c r="GV217" s="249"/>
      <c r="GW217" s="249"/>
      <c r="GX217" s="249"/>
      <c r="GY217" s="249"/>
      <c r="GZ217" s="249"/>
      <c r="HA217" s="249"/>
      <c r="HB217" s="249"/>
      <c r="HC217" s="249"/>
      <c r="HD217" s="249"/>
      <c r="HE217" s="249"/>
      <c r="HF217" s="249"/>
      <c r="HG217" s="249"/>
      <c r="HH217" s="249"/>
      <c r="HI217" s="249"/>
      <c r="HJ217" s="249"/>
      <c r="HK217" s="249"/>
      <c r="HL217" s="249"/>
      <c r="HM217" s="249"/>
      <c r="HN217" s="249"/>
      <c r="HO217" s="249"/>
      <c r="HP217" s="249"/>
      <c r="HQ217" s="249"/>
      <c r="HR217" s="249"/>
      <c r="HS217" s="249"/>
      <c r="HT217" s="249"/>
      <c r="HU217" s="249"/>
      <c r="HV217" s="249"/>
      <c r="HW217" s="249"/>
      <c r="HX217" s="249"/>
      <c r="HY217" s="249"/>
      <c r="HZ217" s="249"/>
      <c r="IA217" s="249"/>
      <c r="IB217" s="249"/>
      <c r="IC217" s="249"/>
      <c r="ID217" s="249"/>
      <c r="IE217" s="249"/>
      <c r="IF217" s="249"/>
      <c r="IG217" s="249"/>
      <c r="IH217" s="249"/>
      <c r="II217" s="249"/>
      <c r="IJ217" s="249"/>
      <c r="IK217" s="249"/>
    </row>
    <row r="218" spans="1:245" s="249" customFormat="1" x14ac:dyDescent="0.3">
      <c r="A218" s="7"/>
      <c r="B218" s="7"/>
      <c r="C218" s="34"/>
      <c r="D218" s="35"/>
      <c r="E218" s="36"/>
      <c r="F218" s="37"/>
      <c r="G218" s="37"/>
      <c r="H218" s="43"/>
      <c r="I218" s="119"/>
      <c r="J218" s="38"/>
      <c r="K218" s="38"/>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row>
    <row r="219" spans="1:245" x14ac:dyDescent="0.3">
      <c r="H219" s="261"/>
      <c r="J219" s="119"/>
      <c r="K219" s="11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c r="BM219" s="249"/>
      <c r="BN219" s="249"/>
      <c r="BO219" s="249"/>
      <c r="BP219" s="249"/>
      <c r="BQ219" s="249"/>
      <c r="BR219" s="249"/>
      <c r="BS219" s="249"/>
      <c r="BT219" s="249"/>
      <c r="BU219" s="249"/>
      <c r="BV219" s="249"/>
      <c r="BW219" s="249"/>
      <c r="BX219" s="249"/>
      <c r="BY219" s="249"/>
      <c r="BZ219" s="249"/>
      <c r="CA219" s="249"/>
      <c r="CB219" s="249"/>
      <c r="CC219" s="249"/>
      <c r="CD219" s="249"/>
      <c r="CE219" s="249"/>
      <c r="CF219" s="249"/>
      <c r="CG219" s="249"/>
      <c r="CH219" s="249"/>
      <c r="CI219" s="249"/>
      <c r="CJ219" s="249"/>
      <c r="CK219" s="249"/>
      <c r="CL219" s="249"/>
      <c r="CM219" s="249"/>
      <c r="CN219" s="249"/>
      <c r="CO219" s="249"/>
      <c r="CP219" s="249"/>
      <c r="CQ219" s="249"/>
      <c r="CR219" s="249"/>
      <c r="CS219" s="249"/>
      <c r="CT219" s="249"/>
      <c r="CU219" s="249"/>
      <c r="CV219" s="249"/>
      <c r="CW219" s="249"/>
      <c r="CX219" s="249"/>
      <c r="CY219" s="249"/>
      <c r="CZ219" s="249"/>
      <c r="DA219" s="249"/>
      <c r="DB219" s="249"/>
      <c r="DC219" s="249"/>
      <c r="DD219" s="249"/>
      <c r="DE219" s="249"/>
      <c r="DF219" s="249"/>
      <c r="DG219" s="249"/>
      <c r="DH219" s="249"/>
      <c r="DI219" s="249"/>
      <c r="DJ219" s="249"/>
      <c r="DK219" s="249"/>
      <c r="DL219" s="249"/>
      <c r="DM219" s="249"/>
      <c r="DN219" s="249"/>
      <c r="DO219" s="249"/>
      <c r="DP219" s="249"/>
      <c r="DQ219" s="249"/>
      <c r="DR219" s="249"/>
      <c r="DS219" s="249"/>
      <c r="DT219" s="249"/>
      <c r="DU219" s="249"/>
      <c r="DV219" s="249"/>
      <c r="DW219" s="249"/>
      <c r="DX219" s="249"/>
      <c r="DY219" s="249"/>
      <c r="DZ219" s="249"/>
      <c r="EA219" s="249"/>
      <c r="EB219" s="249"/>
      <c r="EC219" s="249"/>
      <c r="ED219" s="249"/>
      <c r="EE219" s="249"/>
      <c r="EF219" s="249"/>
      <c r="EG219" s="249"/>
      <c r="EH219" s="249"/>
      <c r="EI219" s="249"/>
      <c r="EJ219" s="249"/>
      <c r="EK219" s="249"/>
      <c r="EL219" s="249"/>
      <c r="EM219" s="249"/>
      <c r="EN219" s="249"/>
      <c r="EO219" s="249"/>
      <c r="EP219" s="249"/>
      <c r="EQ219" s="249"/>
      <c r="ER219" s="249"/>
      <c r="ES219" s="249"/>
      <c r="ET219" s="249"/>
      <c r="EU219" s="249"/>
      <c r="EV219" s="249"/>
      <c r="EW219" s="249"/>
      <c r="EX219" s="249"/>
      <c r="EY219" s="249"/>
      <c r="EZ219" s="249"/>
      <c r="FA219" s="249"/>
      <c r="FB219" s="249"/>
      <c r="FC219" s="249"/>
      <c r="FD219" s="249"/>
      <c r="FE219" s="249"/>
      <c r="FF219" s="249"/>
      <c r="FG219" s="249"/>
      <c r="FH219" s="249"/>
      <c r="FI219" s="249"/>
      <c r="FJ219" s="249"/>
      <c r="FK219" s="249"/>
      <c r="FL219" s="249"/>
      <c r="FM219" s="249"/>
      <c r="FN219" s="249"/>
      <c r="FO219" s="249"/>
      <c r="FP219" s="249"/>
      <c r="FQ219" s="249"/>
      <c r="FR219" s="249"/>
      <c r="FS219" s="249"/>
      <c r="FT219" s="249"/>
      <c r="FU219" s="249"/>
      <c r="FV219" s="249"/>
      <c r="FW219" s="249"/>
      <c r="FX219" s="249"/>
      <c r="FY219" s="249"/>
      <c r="FZ219" s="249"/>
      <c r="GA219" s="249"/>
      <c r="GB219" s="249"/>
      <c r="GC219" s="249"/>
      <c r="GD219" s="249"/>
      <c r="GE219" s="249"/>
      <c r="GF219" s="249"/>
      <c r="GG219" s="249"/>
      <c r="GH219" s="249"/>
      <c r="GI219" s="249"/>
      <c r="GJ219" s="249"/>
      <c r="GK219" s="249"/>
      <c r="GL219" s="249"/>
      <c r="GM219" s="249"/>
      <c r="GN219" s="249"/>
      <c r="GO219" s="249"/>
      <c r="GP219" s="249"/>
      <c r="GQ219" s="249"/>
      <c r="GR219" s="249"/>
      <c r="GS219" s="249"/>
      <c r="GT219" s="249"/>
      <c r="GU219" s="249"/>
      <c r="GV219" s="249"/>
      <c r="GW219" s="249"/>
      <c r="GX219" s="249"/>
      <c r="GY219" s="249"/>
      <c r="GZ219" s="249"/>
      <c r="HA219" s="249"/>
      <c r="HB219" s="249"/>
      <c r="HC219" s="249"/>
      <c r="HD219" s="249"/>
      <c r="HE219" s="249"/>
      <c r="HF219" s="249"/>
      <c r="HG219" s="249"/>
      <c r="HH219" s="249"/>
      <c r="HI219" s="249"/>
      <c r="HJ219" s="249"/>
      <c r="HK219" s="249"/>
      <c r="HL219" s="249"/>
      <c r="HM219" s="249"/>
      <c r="HN219" s="249"/>
      <c r="HO219" s="249"/>
      <c r="HP219" s="249"/>
      <c r="HQ219" s="249"/>
      <c r="HR219" s="249"/>
      <c r="HS219" s="249"/>
      <c r="HT219" s="249"/>
      <c r="HU219" s="249"/>
      <c r="HV219" s="249"/>
      <c r="HW219" s="249"/>
      <c r="HX219" s="249"/>
      <c r="HY219" s="249"/>
      <c r="HZ219" s="249"/>
      <c r="IA219" s="249"/>
      <c r="IB219" s="249"/>
      <c r="IC219" s="249"/>
      <c r="ID219" s="249"/>
      <c r="IE219" s="249"/>
      <c r="IF219" s="249"/>
      <c r="IG219" s="249"/>
      <c r="IH219" s="249"/>
      <c r="II219" s="249"/>
      <c r="IJ219" s="249"/>
      <c r="IK219" s="249"/>
    </row>
    <row r="224" spans="1:245" s="249" customFormat="1" x14ac:dyDescent="0.3">
      <c r="A224" s="7"/>
      <c r="B224" s="7"/>
      <c r="C224" s="34"/>
      <c r="D224" s="35"/>
      <c r="E224" s="36"/>
      <c r="F224" s="37"/>
      <c r="G224" s="37"/>
      <c r="H224" s="43"/>
      <c r="I224" s="119"/>
      <c r="J224" s="38"/>
      <c r="K224" s="38"/>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row>
    <row r="225" spans="1:245" x14ac:dyDescent="0.3">
      <c r="H225" s="261"/>
      <c r="J225" s="119"/>
      <c r="K225" s="11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c r="BM225" s="249"/>
      <c r="BN225" s="249"/>
      <c r="BO225" s="249"/>
      <c r="BP225" s="249"/>
      <c r="BQ225" s="249"/>
      <c r="BR225" s="249"/>
      <c r="BS225" s="249"/>
      <c r="BT225" s="249"/>
      <c r="BU225" s="249"/>
      <c r="BV225" s="249"/>
      <c r="BW225" s="249"/>
      <c r="BX225" s="249"/>
      <c r="BY225" s="249"/>
      <c r="BZ225" s="249"/>
      <c r="CA225" s="249"/>
      <c r="CB225" s="249"/>
      <c r="CC225" s="249"/>
      <c r="CD225" s="249"/>
      <c r="CE225" s="249"/>
      <c r="CF225" s="249"/>
      <c r="CG225" s="249"/>
      <c r="CH225" s="249"/>
      <c r="CI225" s="249"/>
      <c r="CJ225" s="249"/>
      <c r="CK225" s="249"/>
      <c r="CL225" s="249"/>
      <c r="CM225" s="249"/>
      <c r="CN225" s="249"/>
      <c r="CO225" s="249"/>
      <c r="CP225" s="249"/>
      <c r="CQ225" s="249"/>
      <c r="CR225" s="249"/>
      <c r="CS225" s="249"/>
      <c r="CT225" s="249"/>
      <c r="CU225" s="249"/>
      <c r="CV225" s="249"/>
      <c r="CW225" s="249"/>
      <c r="CX225" s="249"/>
      <c r="CY225" s="249"/>
      <c r="CZ225" s="249"/>
      <c r="DA225" s="249"/>
      <c r="DB225" s="249"/>
      <c r="DC225" s="249"/>
      <c r="DD225" s="249"/>
      <c r="DE225" s="249"/>
      <c r="DF225" s="249"/>
      <c r="DG225" s="249"/>
      <c r="DH225" s="249"/>
      <c r="DI225" s="249"/>
      <c r="DJ225" s="249"/>
      <c r="DK225" s="249"/>
      <c r="DL225" s="249"/>
      <c r="DM225" s="249"/>
      <c r="DN225" s="249"/>
      <c r="DO225" s="249"/>
      <c r="DP225" s="249"/>
      <c r="DQ225" s="249"/>
      <c r="DR225" s="249"/>
      <c r="DS225" s="249"/>
      <c r="DT225" s="249"/>
      <c r="DU225" s="249"/>
      <c r="DV225" s="249"/>
      <c r="DW225" s="249"/>
      <c r="DX225" s="249"/>
      <c r="DY225" s="249"/>
      <c r="DZ225" s="249"/>
      <c r="EA225" s="249"/>
      <c r="EB225" s="249"/>
      <c r="EC225" s="249"/>
      <c r="ED225" s="249"/>
      <c r="EE225" s="249"/>
      <c r="EF225" s="249"/>
      <c r="EG225" s="249"/>
      <c r="EH225" s="249"/>
      <c r="EI225" s="249"/>
      <c r="EJ225" s="249"/>
      <c r="EK225" s="249"/>
      <c r="EL225" s="249"/>
      <c r="EM225" s="249"/>
      <c r="EN225" s="249"/>
      <c r="EO225" s="249"/>
      <c r="EP225" s="249"/>
      <c r="EQ225" s="249"/>
      <c r="ER225" s="249"/>
      <c r="ES225" s="249"/>
      <c r="ET225" s="249"/>
      <c r="EU225" s="249"/>
      <c r="EV225" s="249"/>
      <c r="EW225" s="249"/>
      <c r="EX225" s="249"/>
      <c r="EY225" s="249"/>
      <c r="EZ225" s="249"/>
      <c r="FA225" s="249"/>
      <c r="FB225" s="249"/>
      <c r="FC225" s="249"/>
      <c r="FD225" s="249"/>
      <c r="FE225" s="249"/>
      <c r="FF225" s="249"/>
      <c r="FG225" s="249"/>
      <c r="FH225" s="249"/>
      <c r="FI225" s="249"/>
      <c r="FJ225" s="249"/>
      <c r="FK225" s="249"/>
      <c r="FL225" s="249"/>
      <c r="FM225" s="249"/>
      <c r="FN225" s="249"/>
      <c r="FO225" s="249"/>
      <c r="FP225" s="249"/>
      <c r="FQ225" s="249"/>
      <c r="FR225" s="249"/>
      <c r="FS225" s="249"/>
      <c r="FT225" s="249"/>
      <c r="FU225" s="249"/>
      <c r="FV225" s="249"/>
      <c r="FW225" s="249"/>
      <c r="FX225" s="249"/>
      <c r="FY225" s="249"/>
      <c r="FZ225" s="249"/>
      <c r="GA225" s="249"/>
      <c r="GB225" s="249"/>
      <c r="GC225" s="249"/>
      <c r="GD225" s="249"/>
      <c r="GE225" s="249"/>
      <c r="GF225" s="249"/>
      <c r="GG225" s="249"/>
      <c r="GH225" s="249"/>
      <c r="GI225" s="249"/>
      <c r="GJ225" s="249"/>
      <c r="GK225" s="249"/>
      <c r="GL225" s="249"/>
      <c r="GM225" s="249"/>
      <c r="GN225" s="249"/>
      <c r="GO225" s="249"/>
      <c r="GP225" s="249"/>
      <c r="GQ225" s="249"/>
      <c r="GR225" s="249"/>
      <c r="GS225" s="249"/>
      <c r="GT225" s="249"/>
      <c r="GU225" s="249"/>
      <c r="GV225" s="249"/>
      <c r="GW225" s="249"/>
      <c r="GX225" s="249"/>
      <c r="GY225" s="249"/>
      <c r="GZ225" s="249"/>
      <c r="HA225" s="249"/>
      <c r="HB225" s="249"/>
      <c r="HC225" s="249"/>
      <c r="HD225" s="249"/>
      <c r="HE225" s="249"/>
      <c r="HF225" s="249"/>
      <c r="HG225" s="249"/>
      <c r="HH225" s="249"/>
      <c r="HI225" s="249"/>
      <c r="HJ225" s="249"/>
      <c r="HK225" s="249"/>
      <c r="HL225" s="249"/>
      <c r="HM225" s="249"/>
      <c r="HN225" s="249"/>
      <c r="HO225" s="249"/>
      <c r="HP225" s="249"/>
      <c r="HQ225" s="249"/>
      <c r="HR225" s="249"/>
      <c r="HS225" s="249"/>
      <c r="HT225" s="249"/>
      <c r="HU225" s="249"/>
      <c r="HV225" s="249"/>
      <c r="HW225" s="249"/>
      <c r="HX225" s="249"/>
      <c r="HY225" s="249"/>
      <c r="HZ225" s="249"/>
      <c r="IA225" s="249"/>
      <c r="IB225" s="249"/>
      <c r="IC225" s="249"/>
      <c r="ID225" s="249"/>
      <c r="IE225" s="249"/>
      <c r="IF225" s="249"/>
      <c r="IG225" s="249"/>
      <c r="IH225" s="249"/>
      <c r="II225" s="249"/>
      <c r="IJ225" s="249"/>
      <c r="IK225" s="249"/>
    </row>
    <row r="226" spans="1:245" s="250" customFormat="1" x14ac:dyDescent="0.3">
      <c r="A226" s="7"/>
      <c r="B226" s="7"/>
      <c r="C226" s="34"/>
      <c r="D226" s="35"/>
      <c r="E226" s="36"/>
      <c r="F226" s="37"/>
      <c r="G226" s="37"/>
      <c r="H226" s="43"/>
      <c r="I226" s="119"/>
      <c r="J226" s="38"/>
      <c r="K226" s="38"/>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row>
    <row r="227" spans="1:245" s="249" customFormat="1" x14ac:dyDescent="0.3">
      <c r="A227" s="7"/>
      <c r="B227" s="7"/>
      <c r="C227" s="34"/>
      <c r="D227" s="35"/>
      <c r="E227" s="36"/>
      <c r="F227" s="37"/>
      <c r="G227" s="37"/>
      <c r="H227" s="43"/>
      <c r="I227" s="119"/>
      <c r="J227" s="251"/>
      <c r="K227" s="251"/>
      <c r="L227" s="250"/>
      <c r="M227" s="250"/>
      <c r="N227" s="250"/>
      <c r="O227" s="250"/>
      <c r="P227" s="250"/>
      <c r="Q227" s="250"/>
      <c r="R227" s="250"/>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c r="CF227" s="250"/>
      <c r="CG227" s="250"/>
      <c r="CH227" s="250"/>
      <c r="CI227" s="250"/>
      <c r="CJ227" s="250"/>
      <c r="CK227" s="250"/>
      <c r="CL227" s="250"/>
      <c r="CM227" s="250"/>
      <c r="CN227" s="250"/>
      <c r="CO227" s="250"/>
      <c r="CP227" s="250"/>
      <c r="CQ227" s="250"/>
      <c r="CR227" s="250"/>
      <c r="CS227" s="250"/>
      <c r="CT227" s="250"/>
      <c r="CU227" s="250"/>
      <c r="CV227" s="250"/>
      <c r="CW227" s="250"/>
      <c r="CX227" s="250"/>
      <c r="CY227" s="250"/>
      <c r="CZ227" s="250"/>
      <c r="DA227" s="250"/>
      <c r="DB227" s="250"/>
      <c r="DC227" s="250"/>
      <c r="DD227" s="250"/>
      <c r="DE227" s="250"/>
      <c r="DF227" s="250"/>
      <c r="DG227" s="250"/>
      <c r="DH227" s="250"/>
      <c r="DI227" s="250"/>
      <c r="DJ227" s="250"/>
      <c r="DK227" s="250"/>
      <c r="DL227" s="250"/>
      <c r="DM227" s="250"/>
      <c r="DN227" s="250"/>
      <c r="DO227" s="250"/>
      <c r="DP227" s="250"/>
      <c r="DQ227" s="250"/>
      <c r="DR227" s="250"/>
      <c r="DS227" s="250"/>
      <c r="DT227" s="250"/>
      <c r="DU227" s="250"/>
      <c r="DV227" s="250"/>
      <c r="DW227" s="250"/>
      <c r="DX227" s="250"/>
      <c r="DY227" s="250"/>
      <c r="DZ227" s="250"/>
      <c r="EA227" s="250"/>
      <c r="EB227" s="250"/>
      <c r="EC227" s="250"/>
      <c r="ED227" s="250"/>
      <c r="EE227" s="250"/>
      <c r="EF227" s="250"/>
      <c r="EG227" s="250"/>
      <c r="EH227" s="250"/>
      <c r="EI227" s="250"/>
      <c r="EJ227" s="250"/>
      <c r="EK227" s="250"/>
      <c r="EL227" s="250"/>
      <c r="EM227" s="250"/>
      <c r="EN227" s="250"/>
      <c r="EO227" s="250"/>
      <c r="EP227" s="250"/>
      <c r="EQ227" s="250"/>
      <c r="ER227" s="250"/>
      <c r="ES227" s="250"/>
      <c r="ET227" s="250"/>
      <c r="EU227" s="250"/>
      <c r="EV227" s="250"/>
      <c r="EW227" s="250"/>
      <c r="EX227" s="250"/>
      <c r="EY227" s="250"/>
      <c r="EZ227" s="250"/>
      <c r="FA227" s="250"/>
      <c r="FB227" s="250"/>
      <c r="FC227" s="250"/>
      <c r="FD227" s="250"/>
      <c r="FE227" s="250"/>
      <c r="FF227" s="250"/>
      <c r="FG227" s="250"/>
      <c r="FH227" s="250"/>
      <c r="FI227" s="250"/>
      <c r="FJ227" s="250"/>
      <c r="FK227" s="250"/>
      <c r="FL227" s="250"/>
      <c r="FM227" s="250"/>
      <c r="FN227" s="250"/>
      <c r="FO227" s="250"/>
      <c r="FP227" s="250"/>
      <c r="FQ227" s="250"/>
      <c r="FR227" s="250"/>
      <c r="FS227" s="250"/>
      <c r="FT227" s="250"/>
      <c r="FU227" s="250"/>
      <c r="FV227" s="250"/>
      <c r="FW227" s="250"/>
      <c r="FX227" s="250"/>
      <c r="FY227" s="250"/>
      <c r="FZ227" s="250"/>
      <c r="GA227" s="250"/>
      <c r="GB227" s="250"/>
      <c r="GC227" s="250"/>
      <c r="GD227" s="250"/>
      <c r="GE227" s="250"/>
      <c r="GF227" s="250"/>
      <c r="GG227" s="250"/>
      <c r="GH227" s="250"/>
      <c r="GI227" s="250"/>
      <c r="GJ227" s="250"/>
      <c r="GK227" s="250"/>
      <c r="GL227" s="250"/>
      <c r="GM227" s="250"/>
      <c r="GN227" s="250"/>
      <c r="GO227" s="250"/>
      <c r="GP227" s="250"/>
      <c r="GQ227" s="250"/>
      <c r="GR227" s="250"/>
      <c r="GS227" s="250"/>
      <c r="GT227" s="250"/>
      <c r="GU227" s="250"/>
      <c r="GV227" s="250"/>
      <c r="GW227" s="250"/>
      <c r="GX227" s="250"/>
      <c r="GY227" s="250"/>
      <c r="GZ227" s="250"/>
      <c r="HA227" s="250"/>
      <c r="HB227" s="250"/>
      <c r="HC227" s="250"/>
      <c r="HD227" s="250"/>
      <c r="HE227" s="250"/>
      <c r="HF227" s="250"/>
      <c r="HG227" s="250"/>
      <c r="HH227" s="250"/>
      <c r="HI227" s="250"/>
      <c r="HJ227" s="250"/>
      <c r="HK227" s="250"/>
      <c r="HL227" s="250"/>
      <c r="HM227" s="250"/>
      <c r="HN227" s="250"/>
      <c r="HO227" s="250"/>
      <c r="HP227" s="250"/>
      <c r="HQ227" s="250"/>
      <c r="HR227" s="250"/>
      <c r="HS227" s="250"/>
      <c r="HT227" s="250"/>
      <c r="HU227" s="250"/>
      <c r="HV227" s="250"/>
      <c r="HW227" s="250"/>
      <c r="HX227" s="250"/>
      <c r="HY227" s="250"/>
      <c r="HZ227" s="250"/>
      <c r="IA227" s="250"/>
      <c r="IB227" s="250"/>
      <c r="IC227" s="250"/>
      <c r="ID227" s="250"/>
      <c r="IE227" s="250"/>
      <c r="IF227" s="250"/>
      <c r="IG227" s="250"/>
      <c r="IH227" s="250"/>
      <c r="II227" s="250"/>
      <c r="IJ227" s="250"/>
      <c r="IK227" s="250"/>
    </row>
    <row r="228" spans="1:245" x14ac:dyDescent="0.3">
      <c r="H228" s="261"/>
      <c r="J228" s="119"/>
      <c r="K228" s="11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c r="BM228" s="249"/>
      <c r="BN228" s="249"/>
      <c r="BO228" s="249"/>
      <c r="BP228" s="249"/>
      <c r="BQ228" s="249"/>
      <c r="BR228" s="249"/>
      <c r="BS228" s="249"/>
      <c r="BT228" s="249"/>
      <c r="BU228" s="249"/>
      <c r="BV228" s="249"/>
      <c r="BW228" s="249"/>
      <c r="BX228" s="249"/>
      <c r="BY228" s="249"/>
      <c r="BZ228" s="249"/>
      <c r="CA228" s="249"/>
      <c r="CB228" s="249"/>
      <c r="CC228" s="249"/>
      <c r="CD228" s="249"/>
      <c r="CE228" s="249"/>
      <c r="CF228" s="249"/>
      <c r="CG228" s="249"/>
      <c r="CH228" s="249"/>
      <c r="CI228" s="249"/>
      <c r="CJ228" s="249"/>
      <c r="CK228" s="249"/>
      <c r="CL228" s="249"/>
      <c r="CM228" s="249"/>
      <c r="CN228" s="249"/>
      <c r="CO228" s="249"/>
      <c r="CP228" s="249"/>
      <c r="CQ228" s="249"/>
      <c r="CR228" s="249"/>
      <c r="CS228" s="249"/>
      <c r="CT228" s="249"/>
      <c r="CU228" s="249"/>
      <c r="CV228" s="249"/>
      <c r="CW228" s="249"/>
      <c r="CX228" s="249"/>
      <c r="CY228" s="249"/>
      <c r="CZ228" s="249"/>
      <c r="DA228" s="249"/>
      <c r="DB228" s="249"/>
      <c r="DC228" s="249"/>
      <c r="DD228" s="249"/>
      <c r="DE228" s="249"/>
      <c r="DF228" s="249"/>
      <c r="DG228" s="249"/>
      <c r="DH228" s="249"/>
      <c r="DI228" s="249"/>
      <c r="DJ228" s="249"/>
      <c r="DK228" s="249"/>
      <c r="DL228" s="249"/>
      <c r="DM228" s="249"/>
      <c r="DN228" s="249"/>
      <c r="DO228" s="249"/>
      <c r="DP228" s="249"/>
      <c r="DQ228" s="249"/>
      <c r="DR228" s="249"/>
      <c r="DS228" s="249"/>
      <c r="DT228" s="249"/>
      <c r="DU228" s="249"/>
      <c r="DV228" s="249"/>
      <c r="DW228" s="249"/>
      <c r="DX228" s="249"/>
      <c r="DY228" s="249"/>
      <c r="DZ228" s="249"/>
      <c r="EA228" s="249"/>
      <c r="EB228" s="249"/>
      <c r="EC228" s="249"/>
      <c r="ED228" s="249"/>
      <c r="EE228" s="249"/>
      <c r="EF228" s="249"/>
      <c r="EG228" s="249"/>
      <c r="EH228" s="249"/>
      <c r="EI228" s="249"/>
      <c r="EJ228" s="249"/>
      <c r="EK228" s="249"/>
      <c r="EL228" s="249"/>
      <c r="EM228" s="249"/>
      <c r="EN228" s="249"/>
      <c r="EO228" s="249"/>
      <c r="EP228" s="249"/>
      <c r="EQ228" s="249"/>
      <c r="ER228" s="249"/>
      <c r="ES228" s="249"/>
      <c r="ET228" s="249"/>
      <c r="EU228" s="249"/>
      <c r="EV228" s="249"/>
      <c r="EW228" s="249"/>
      <c r="EX228" s="249"/>
      <c r="EY228" s="249"/>
      <c r="EZ228" s="249"/>
      <c r="FA228" s="249"/>
      <c r="FB228" s="249"/>
      <c r="FC228" s="249"/>
      <c r="FD228" s="249"/>
      <c r="FE228" s="249"/>
      <c r="FF228" s="249"/>
      <c r="FG228" s="249"/>
      <c r="FH228" s="249"/>
      <c r="FI228" s="249"/>
      <c r="FJ228" s="249"/>
      <c r="FK228" s="249"/>
      <c r="FL228" s="249"/>
      <c r="FM228" s="249"/>
      <c r="FN228" s="249"/>
      <c r="FO228" s="249"/>
      <c r="FP228" s="249"/>
      <c r="FQ228" s="249"/>
      <c r="FR228" s="249"/>
      <c r="FS228" s="249"/>
      <c r="FT228" s="249"/>
      <c r="FU228" s="249"/>
      <c r="FV228" s="249"/>
      <c r="FW228" s="249"/>
      <c r="FX228" s="249"/>
      <c r="FY228" s="249"/>
      <c r="FZ228" s="249"/>
      <c r="GA228" s="249"/>
      <c r="GB228" s="249"/>
      <c r="GC228" s="249"/>
      <c r="GD228" s="249"/>
      <c r="GE228" s="249"/>
      <c r="GF228" s="249"/>
      <c r="GG228" s="249"/>
      <c r="GH228" s="249"/>
      <c r="GI228" s="249"/>
      <c r="GJ228" s="249"/>
      <c r="GK228" s="249"/>
      <c r="GL228" s="249"/>
      <c r="GM228" s="249"/>
      <c r="GN228" s="249"/>
      <c r="GO228" s="249"/>
      <c r="GP228" s="249"/>
      <c r="GQ228" s="249"/>
      <c r="GR228" s="249"/>
      <c r="GS228" s="249"/>
      <c r="GT228" s="249"/>
      <c r="GU228" s="249"/>
      <c r="GV228" s="249"/>
      <c r="GW228" s="249"/>
      <c r="GX228" s="249"/>
      <c r="GY228" s="249"/>
      <c r="GZ228" s="249"/>
      <c r="HA228" s="249"/>
      <c r="HB228" s="249"/>
      <c r="HC228" s="249"/>
      <c r="HD228" s="249"/>
      <c r="HE228" s="249"/>
      <c r="HF228" s="249"/>
      <c r="HG228" s="249"/>
      <c r="HH228" s="249"/>
      <c r="HI228" s="249"/>
      <c r="HJ228" s="249"/>
      <c r="HK228" s="249"/>
      <c r="HL228" s="249"/>
      <c r="HM228" s="249"/>
      <c r="HN228" s="249"/>
      <c r="HO228" s="249"/>
      <c r="HP228" s="249"/>
      <c r="HQ228" s="249"/>
      <c r="HR228" s="249"/>
      <c r="HS228" s="249"/>
      <c r="HT228" s="249"/>
      <c r="HU228" s="249"/>
      <c r="HV228" s="249"/>
      <c r="HW228" s="249"/>
      <c r="HX228" s="249"/>
      <c r="HY228" s="249"/>
      <c r="HZ228" s="249"/>
      <c r="IA228" s="249"/>
      <c r="IB228" s="249"/>
      <c r="IC228" s="249"/>
      <c r="ID228" s="249"/>
      <c r="IE228" s="249"/>
      <c r="IF228" s="249"/>
      <c r="IG228" s="249"/>
      <c r="IH228" s="249"/>
      <c r="II228" s="249"/>
      <c r="IJ228" s="249"/>
      <c r="IK228" s="249"/>
    </row>
    <row r="229" spans="1:245" s="67" customFormat="1" x14ac:dyDescent="0.3">
      <c r="A229" s="7"/>
      <c r="B229" s="7"/>
      <c r="C229" s="34"/>
      <c r="D229" s="35"/>
      <c r="E229" s="36"/>
      <c r="F229" s="37"/>
      <c r="G229" s="37"/>
      <c r="H229" s="43"/>
      <c r="I229" s="119"/>
      <c r="J229" s="38"/>
      <c r="K229" s="38"/>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row>
    <row r="230" spans="1:245" s="67" customFormat="1" x14ac:dyDescent="0.3">
      <c r="A230" s="7"/>
      <c r="B230" s="7"/>
      <c r="C230" s="34"/>
      <c r="D230" s="35"/>
      <c r="E230" s="36"/>
      <c r="F230" s="37"/>
      <c r="G230" s="37"/>
      <c r="H230" s="43"/>
      <c r="I230" s="119"/>
      <c r="J230" s="66"/>
      <c r="K230" s="66"/>
    </row>
    <row r="231" spans="1:245" x14ac:dyDescent="0.3">
      <c r="J231" s="66"/>
      <c r="K231" s="66"/>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row>
    <row r="232" spans="1:245" s="67" customFormat="1" x14ac:dyDescent="0.3">
      <c r="A232" s="7"/>
      <c r="B232" s="7"/>
      <c r="C232" s="34"/>
      <c r="D232" s="35"/>
      <c r="E232" s="36"/>
      <c r="F232" s="37"/>
      <c r="G232" s="37"/>
      <c r="H232" s="43"/>
      <c r="I232" s="119"/>
      <c r="J232" s="38"/>
      <c r="K232" s="38"/>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row>
    <row r="233" spans="1:245" s="67" customFormat="1" x14ac:dyDescent="0.3">
      <c r="A233" s="7"/>
      <c r="B233" s="7"/>
      <c r="C233" s="34"/>
      <c r="D233" s="35"/>
      <c r="E233" s="36"/>
      <c r="F233" s="37"/>
      <c r="G233" s="37"/>
      <c r="H233" s="43"/>
      <c r="I233" s="119"/>
      <c r="J233" s="66"/>
      <c r="K233" s="66"/>
    </row>
    <row r="234" spans="1:245" s="67" customFormat="1" x14ac:dyDescent="0.3">
      <c r="A234" s="7"/>
      <c r="B234" s="7"/>
      <c r="C234" s="34"/>
      <c r="D234" s="35"/>
      <c r="E234" s="36"/>
      <c r="F234" s="37"/>
      <c r="G234" s="37"/>
      <c r="H234" s="43"/>
      <c r="I234" s="119"/>
      <c r="J234" s="66"/>
      <c r="K234" s="66"/>
    </row>
    <row r="235" spans="1:245" s="67" customFormat="1" x14ac:dyDescent="0.3">
      <c r="A235" s="7"/>
      <c r="B235" s="7"/>
      <c r="C235" s="34"/>
      <c r="D235" s="35"/>
      <c r="E235" s="36"/>
      <c r="F235" s="37"/>
      <c r="G235" s="37"/>
      <c r="H235" s="43"/>
      <c r="I235" s="119"/>
      <c r="J235" s="66"/>
      <c r="K235" s="66"/>
    </row>
    <row r="236" spans="1:245" s="67" customFormat="1" x14ac:dyDescent="0.3">
      <c r="A236" s="7"/>
      <c r="B236" s="7"/>
      <c r="C236" s="34"/>
      <c r="D236" s="35"/>
      <c r="E236" s="36"/>
      <c r="F236" s="37"/>
      <c r="G236" s="37"/>
      <c r="H236" s="43"/>
      <c r="I236" s="119"/>
      <c r="J236" s="66"/>
      <c r="K236" s="66"/>
    </row>
    <row r="237" spans="1:245" s="67" customFormat="1" x14ac:dyDescent="0.3">
      <c r="A237" s="7"/>
      <c r="B237" s="7"/>
      <c r="C237" s="34"/>
      <c r="D237" s="35"/>
      <c r="E237" s="36"/>
      <c r="F237" s="37"/>
      <c r="G237" s="37"/>
      <c r="H237" s="43"/>
      <c r="I237" s="119"/>
      <c r="J237" s="66"/>
      <c r="K237" s="66"/>
    </row>
    <row r="238" spans="1:245" s="67" customFormat="1" x14ac:dyDescent="0.3">
      <c r="A238" s="7"/>
      <c r="B238" s="7"/>
      <c r="C238" s="34"/>
      <c r="D238" s="35"/>
      <c r="E238" s="36"/>
      <c r="F238" s="37"/>
      <c r="G238" s="37"/>
      <c r="H238" s="43"/>
      <c r="I238" s="119"/>
      <c r="J238" s="66"/>
      <c r="K238" s="66"/>
    </row>
    <row r="239" spans="1:245" s="67" customFormat="1" x14ac:dyDescent="0.3">
      <c r="A239" s="7"/>
      <c r="B239" s="7"/>
      <c r="C239" s="34"/>
      <c r="D239" s="35"/>
      <c r="E239" s="36"/>
      <c r="F239" s="37"/>
      <c r="G239" s="37"/>
      <c r="H239" s="43"/>
      <c r="I239" s="119"/>
      <c r="J239" s="66"/>
      <c r="K239" s="66"/>
    </row>
    <row r="240" spans="1:245" s="67" customFormat="1" x14ac:dyDescent="0.3">
      <c r="A240" s="7"/>
      <c r="B240" s="7"/>
      <c r="C240" s="34"/>
      <c r="D240" s="35"/>
      <c r="E240" s="36"/>
      <c r="F240" s="37"/>
      <c r="G240" s="37"/>
      <c r="H240" s="43"/>
      <c r="I240" s="119"/>
      <c r="J240" s="66"/>
      <c r="K240" s="66"/>
    </row>
    <row r="241" spans="1:245" s="67" customFormat="1" x14ac:dyDescent="0.3">
      <c r="A241" s="7"/>
      <c r="B241" s="7"/>
      <c r="C241" s="34"/>
      <c r="D241" s="35"/>
      <c r="E241" s="36"/>
      <c r="F241" s="37"/>
      <c r="G241" s="37"/>
      <c r="H241" s="43"/>
      <c r="I241" s="119"/>
      <c r="J241" s="66"/>
      <c r="K241" s="66"/>
    </row>
    <row r="242" spans="1:245" s="67" customFormat="1" x14ac:dyDescent="0.3">
      <c r="A242" s="7"/>
      <c r="B242" s="7"/>
      <c r="C242" s="34"/>
      <c r="D242" s="35"/>
      <c r="E242" s="36"/>
      <c r="F242" s="37"/>
      <c r="G242" s="37"/>
      <c r="H242" s="43"/>
      <c r="I242" s="119"/>
      <c r="J242" s="66"/>
      <c r="K242" s="66"/>
    </row>
    <row r="243" spans="1:245" x14ac:dyDescent="0.3">
      <c r="J243" s="66"/>
      <c r="K243" s="66"/>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c r="IJ243" s="67"/>
      <c r="IK243" s="67"/>
    </row>
    <row r="244" spans="1:245" s="67" customFormat="1" x14ac:dyDescent="0.3">
      <c r="A244" s="7"/>
      <c r="B244" s="7"/>
      <c r="C244" s="34"/>
      <c r="D244" s="35"/>
      <c r="E244" s="36"/>
      <c r="F244" s="37"/>
      <c r="G244" s="37"/>
      <c r="H244" s="43"/>
      <c r="I244" s="119"/>
      <c r="J244" s="66"/>
      <c r="K244" s="66"/>
    </row>
    <row r="245" spans="1:245" s="67" customFormat="1" x14ac:dyDescent="0.3">
      <c r="A245" s="7"/>
      <c r="B245" s="7"/>
      <c r="C245" s="34"/>
      <c r="D245" s="35"/>
      <c r="E245" s="36"/>
      <c r="F245" s="37"/>
      <c r="G245" s="37"/>
      <c r="H245" s="43"/>
      <c r="I245" s="119"/>
      <c r="J245" s="66"/>
      <c r="K245" s="66"/>
    </row>
    <row r="246" spans="1:245" s="67" customFormat="1" x14ac:dyDescent="0.3">
      <c r="A246" s="7"/>
      <c r="B246" s="7"/>
      <c r="C246" s="34"/>
      <c r="D246" s="35"/>
      <c r="E246" s="36"/>
      <c r="F246" s="37"/>
      <c r="G246" s="37"/>
      <c r="H246" s="43"/>
      <c r="I246" s="119"/>
      <c r="J246" s="66"/>
      <c r="K246" s="66"/>
    </row>
    <row r="248" spans="1:245" s="249" customFormat="1" x14ac:dyDescent="0.3">
      <c r="A248" s="7"/>
      <c r="B248" s="7"/>
      <c r="C248" s="34"/>
      <c r="D248" s="35"/>
      <c r="E248" s="36"/>
      <c r="F248" s="37"/>
      <c r="G248" s="37"/>
      <c r="H248" s="43"/>
      <c r="I248" s="119"/>
      <c r="J248" s="38"/>
      <c r="K248" s="38"/>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row>
    <row r="249" spans="1:245" s="249" customFormat="1" x14ac:dyDescent="0.3">
      <c r="A249" s="7"/>
      <c r="B249" s="7"/>
      <c r="C249" s="34"/>
      <c r="D249" s="35"/>
      <c r="E249" s="36"/>
      <c r="F249" s="37"/>
      <c r="G249" s="37"/>
      <c r="H249" s="43"/>
      <c r="I249" s="119"/>
      <c r="J249" s="38"/>
      <c r="K249" s="38"/>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row>
    <row r="250" spans="1:245" s="249" customFormat="1" x14ac:dyDescent="0.3">
      <c r="A250" s="7"/>
      <c r="B250" s="7"/>
      <c r="C250" s="34"/>
      <c r="D250" s="35"/>
      <c r="E250" s="36"/>
      <c r="F250" s="37"/>
      <c r="G250" s="37"/>
      <c r="H250" s="261"/>
      <c r="I250" s="119"/>
      <c r="J250" s="119"/>
      <c r="K250" s="119"/>
    </row>
    <row r="251" spans="1:245" x14ac:dyDescent="0.3">
      <c r="H251" s="261"/>
      <c r="J251" s="119"/>
      <c r="K251" s="11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249"/>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c r="BM251" s="249"/>
      <c r="BN251" s="249"/>
      <c r="BO251" s="249"/>
      <c r="BP251" s="249"/>
      <c r="BQ251" s="249"/>
      <c r="BR251" s="249"/>
      <c r="BS251" s="249"/>
      <c r="BT251" s="249"/>
      <c r="BU251" s="249"/>
      <c r="BV251" s="249"/>
      <c r="BW251" s="249"/>
      <c r="BX251" s="249"/>
      <c r="BY251" s="249"/>
      <c r="BZ251" s="249"/>
      <c r="CA251" s="249"/>
      <c r="CB251" s="249"/>
      <c r="CC251" s="249"/>
      <c r="CD251" s="249"/>
      <c r="CE251" s="249"/>
      <c r="CF251" s="249"/>
      <c r="CG251" s="249"/>
      <c r="CH251" s="249"/>
      <c r="CI251" s="249"/>
      <c r="CJ251" s="249"/>
      <c r="CK251" s="249"/>
      <c r="CL251" s="249"/>
      <c r="CM251" s="249"/>
      <c r="CN251" s="249"/>
      <c r="CO251" s="249"/>
      <c r="CP251" s="249"/>
      <c r="CQ251" s="249"/>
      <c r="CR251" s="249"/>
      <c r="CS251" s="249"/>
      <c r="CT251" s="249"/>
      <c r="CU251" s="249"/>
      <c r="CV251" s="249"/>
      <c r="CW251" s="249"/>
      <c r="CX251" s="249"/>
      <c r="CY251" s="249"/>
      <c r="CZ251" s="249"/>
      <c r="DA251" s="249"/>
      <c r="DB251" s="249"/>
      <c r="DC251" s="249"/>
      <c r="DD251" s="249"/>
      <c r="DE251" s="249"/>
      <c r="DF251" s="249"/>
      <c r="DG251" s="249"/>
      <c r="DH251" s="249"/>
      <c r="DI251" s="249"/>
      <c r="DJ251" s="249"/>
      <c r="DK251" s="249"/>
      <c r="DL251" s="249"/>
      <c r="DM251" s="249"/>
      <c r="DN251" s="249"/>
      <c r="DO251" s="249"/>
      <c r="DP251" s="249"/>
      <c r="DQ251" s="249"/>
      <c r="DR251" s="249"/>
      <c r="DS251" s="249"/>
      <c r="DT251" s="249"/>
      <c r="DU251" s="249"/>
      <c r="DV251" s="249"/>
      <c r="DW251" s="249"/>
      <c r="DX251" s="249"/>
      <c r="DY251" s="249"/>
      <c r="DZ251" s="249"/>
      <c r="EA251" s="249"/>
      <c r="EB251" s="249"/>
      <c r="EC251" s="249"/>
      <c r="ED251" s="249"/>
      <c r="EE251" s="249"/>
      <c r="EF251" s="249"/>
      <c r="EG251" s="249"/>
      <c r="EH251" s="249"/>
      <c r="EI251" s="249"/>
      <c r="EJ251" s="249"/>
      <c r="EK251" s="249"/>
      <c r="EL251" s="249"/>
      <c r="EM251" s="249"/>
      <c r="EN251" s="249"/>
      <c r="EO251" s="249"/>
      <c r="EP251" s="249"/>
      <c r="EQ251" s="249"/>
      <c r="ER251" s="249"/>
      <c r="ES251" s="249"/>
      <c r="ET251" s="249"/>
      <c r="EU251" s="249"/>
      <c r="EV251" s="249"/>
      <c r="EW251" s="249"/>
      <c r="EX251" s="249"/>
      <c r="EY251" s="249"/>
      <c r="EZ251" s="249"/>
      <c r="FA251" s="249"/>
      <c r="FB251" s="249"/>
      <c r="FC251" s="249"/>
      <c r="FD251" s="249"/>
      <c r="FE251" s="249"/>
      <c r="FF251" s="249"/>
      <c r="FG251" s="249"/>
      <c r="FH251" s="249"/>
      <c r="FI251" s="249"/>
      <c r="FJ251" s="249"/>
      <c r="FK251" s="249"/>
      <c r="FL251" s="249"/>
      <c r="FM251" s="249"/>
      <c r="FN251" s="249"/>
      <c r="FO251" s="249"/>
      <c r="FP251" s="249"/>
      <c r="FQ251" s="249"/>
      <c r="FR251" s="249"/>
      <c r="FS251" s="249"/>
      <c r="FT251" s="249"/>
      <c r="FU251" s="249"/>
      <c r="FV251" s="249"/>
      <c r="FW251" s="249"/>
      <c r="FX251" s="249"/>
      <c r="FY251" s="249"/>
      <c r="FZ251" s="249"/>
      <c r="GA251" s="249"/>
      <c r="GB251" s="249"/>
      <c r="GC251" s="249"/>
      <c r="GD251" s="249"/>
      <c r="GE251" s="249"/>
      <c r="GF251" s="249"/>
      <c r="GG251" s="249"/>
      <c r="GH251" s="249"/>
      <c r="GI251" s="249"/>
      <c r="GJ251" s="249"/>
      <c r="GK251" s="249"/>
      <c r="GL251" s="249"/>
      <c r="GM251" s="249"/>
      <c r="GN251" s="249"/>
      <c r="GO251" s="249"/>
      <c r="GP251" s="249"/>
      <c r="GQ251" s="249"/>
      <c r="GR251" s="249"/>
      <c r="GS251" s="249"/>
      <c r="GT251" s="249"/>
      <c r="GU251" s="249"/>
      <c r="GV251" s="249"/>
      <c r="GW251" s="249"/>
      <c r="GX251" s="249"/>
      <c r="GY251" s="249"/>
      <c r="GZ251" s="249"/>
      <c r="HA251" s="249"/>
      <c r="HB251" s="249"/>
      <c r="HC251" s="249"/>
      <c r="HD251" s="249"/>
      <c r="HE251" s="249"/>
      <c r="HF251" s="249"/>
      <c r="HG251" s="249"/>
      <c r="HH251" s="249"/>
      <c r="HI251" s="249"/>
      <c r="HJ251" s="249"/>
      <c r="HK251" s="249"/>
      <c r="HL251" s="249"/>
      <c r="HM251" s="249"/>
      <c r="HN251" s="249"/>
      <c r="HO251" s="249"/>
      <c r="HP251" s="249"/>
      <c r="HQ251" s="249"/>
      <c r="HR251" s="249"/>
      <c r="HS251" s="249"/>
      <c r="HT251" s="249"/>
      <c r="HU251" s="249"/>
      <c r="HV251" s="249"/>
      <c r="HW251" s="249"/>
      <c r="HX251" s="249"/>
      <c r="HY251" s="249"/>
      <c r="HZ251" s="249"/>
      <c r="IA251" s="249"/>
      <c r="IB251" s="249"/>
      <c r="IC251" s="249"/>
      <c r="ID251" s="249"/>
      <c r="IE251" s="249"/>
      <c r="IF251" s="249"/>
      <c r="IG251" s="249"/>
      <c r="IH251" s="249"/>
      <c r="II251" s="249"/>
      <c r="IJ251" s="249"/>
      <c r="IK251" s="249"/>
    </row>
    <row r="252" spans="1:245" x14ac:dyDescent="0.3">
      <c r="H252" s="261"/>
      <c r="J252" s="119"/>
      <c r="K252" s="11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249"/>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c r="BM252" s="249"/>
      <c r="BN252" s="249"/>
      <c r="BO252" s="249"/>
      <c r="BP252" s="249"/>
      <c r="BQ252" s="249"/>
      <c r="BR252" s="249"/>
      <c r="BS252" s="249"/>
      <c r="BT252" s="249"/>
      <c r="BU252" s="249"/>
      <c r="BV252" s="249"/>
      <c r="BW252" s="249"/>
      <c r="BX252" s="249"/>
      <c r="BY252" s="249"/>
      <c r="BZ252" s="249"/>
      <c r="CA252" s="249"/>
      <c r="CB252" s="249"/>
      <c r="CC252" s="249"/>
      <c r="CD252" s="249"/>
      <c r="CE252" s="249"/>
      <c r="CF252" s="249"/>
      <c r="CG252" s="249"/>
      <c r="CH252" s="249"/>
      <c r="CI252" s="249"/>
      <c r="CJ252" s="249"/>
      <c r="CK252" s="249"/>
      <c r="CL252" s="249"/>
      <c r="CM252" s="249"/>
      <c r="CN252" s="249"/>
      <c r="CO252" s="249"/>
      <c r="CP252" s="249"/>
      <c r="CQ252" s="249"/>
      <c r="CR252" s="249"/>
      <c r="CS252" s="249"/>
      <c r="CT252" s="249"/>
      <c r="CU252" s="249"/>
      <c r="CV252" s="249"/>
      <c r="CW252" s="249"/>
      <c r="CX252" s="249"/>
      <c r="CY252" s="249"/>
      <c r="CZ252" s="249"/>
      <c r="DA252" s="249"/>
      <c r="DB252" s="249"/>
      <c r="DC252" s="249"/>
      <c r="DD252" s="249"/>
      <c r="DE252" s="249"/>
      <c r="DF252" s="249"/>
      <c r="DG252" s="249"/>
      <c r="DH252" s="249"/>
      <c r="DI252" s="249"/>
      <c r="DJ252" s="249"/>
      <c r="DK252" s="249"/>
      <c r="DL252" s="249"/>
      <c r="DM252" s="249"/>
      <c r="DN252" s="249"/>
      <c r="DO252" s="249"/>
      <c r="DP252" s="249"/>
      <c r="DQ252" s="249"/>
      <c r="DR252" s="249"/>
      <c r="DS252" s="249"/>
      <c r="DT252" s="249"/>
      <c r="DU252" s="249"/>
      <c r="DV252" s="249"/>
      <c r="DW252" s="249"/>
      <c r="DX252" s="249"/>
      <c r="DY252" s="249"/>
      <c r="DZ252" s="249"/>
      <c r="EA252" s="249"/>
      <c r="EB252" s="249"/>
      <c r="EC252" s="249"/>
      <c r="ED252" s="249"/>
      <c r="EE252" s="249"/>
      <c r="EF252" s="249"/>
      <c r="EG252" s="249"/>
      <c r="EH252" s="249"/>
      <c r="EI252" s="249"/>
      <c r="EJ252" s="249"/>
      <c r="EK252" s="249"/>
      <c r="EL252" s="249"/>
      <c r="EM252" s="249"/>
      <c r="EN252" s="249"/>
      <c r="EO252" s="249"/>
      <c r="EP252" s="249"/>
      <c r="EQ252" s="249"/>
      <c r="ER252" s="249"/>
      <c r="ES252" s="249"/>
      <c r="ET252" s="249"/>
      <c r="EU252" s="249"/>
      <c r="EV252" s="249"/>
      <c r="EW252" s="249"/>
      <c r="EX252" s="249"/>
      <c r="EY252" s="249"/>
      <c r="EZ252" s="249"/>
      <c r="FA252" s="249"/>
      <c r="FB252" s="249"/>
      <c r="FC252" s="249"/>
      <c r="FD252" s="249"/>
      <c r="FE252" s="249"/>
      <c r="FF252" s="249"/>
      <c r="FG252" s="249"/>
      <c r="FH252" s="249"/>
      <c r="FI252" s="249"/>
      <c r="FJ252" s="249"/>
      <c r="FK252" s="249"/>
      <c r="FL252" s="249"/>
      <c r="FM252" s="249"/>
      <c r="FN252" s="249"/>
      <c r="FO252" s="249"/>
      <c r="FP252" s="249"/>
      <c r="FQ252" s="249"/>
      <c r="FR252" s="249"/>
      <c r="FS252" s="249"/>
      <c r="FT252" s="249"/>
      <c r="FU252" s="249"/>
      <c r="FV252" s="249"/>
      <c r="FW252" s="249"/>
      <c r="FX252" s="249"/>
      <c r="FY252" s="249"/>
      <c r="FZ252" s="249"/>
      <c r="GA252" s="249"/>
      <c r="GB252" s="249"/>
      <c r="GC252" s="249"/>
      <c r="GD252" s="249"/>
      <c r="GE252" s="249"/>
      <c r="GF252" s="249"/>
      <c r="GG252" s="249"/>
      <c r="GH252" s="249"/>
      <c r="GI252" s="249"/>
      <c r="GJ252" s="249"/>
      <c r="GK252" s="249"/>
      <c r="GL252" s="249"/>
      <c r="GM252" s="249"/>
      <c r="GN252" s="249"/>
      <c r="GO252" s="249"/>
      <c r="GP252" s="249"/>
      <c r="GQ252" s="249"/>
      <c r="GR252" s="249"/>
      <c r="GS252" s="249"/>
      <c r="GT252" s="249"/>
      <c r="GU252" s="249"/>
      <c r="GV252" s="249"/>
      <c r="GW252" s="249"/>
      <c r="GX252" s="249"/>
      <c r="GY252" s="249"/>
      <c r="GZ252" s="249"/>
      <c r="HA252" s="249"/>
      <c r="HB252" s="249"/>
      <c r="HC252" s="249"/>
      <c r="HD252" s="249"/>
      <c r="HE252" s="249"/>
      <c r="HF252" s="249"/>
      <c r="HG252" s="249"/>
      <c r="HH252" s="249"/>
      <c r="HI252" s="249"/>
      <c r="HJ252" s="249"/>
      <c r="HK252" s="249"/>
      <c r="HL252" s="249"/>
      <c r="HM252" s="249"/>
      <c r="HN252" s="249"/>
      <c r="HO252" s="249"/>
      <c r="HP252" s="249"/>
      <c r="HQ252" s="249"/>
      <c r="HR252" s="249"/>
      <c r="HS252" s="249"/>
      <c r="HT252" s="249"/>
      <c r="HU252" s="249"/>
      <c r="HV252" s="249"/>
      <c r="HW252" s="249"/>
      <c r="HX252" s="249"/>
      <c r="HY252" s="249"/>
      <c r="HZ252" s="249"/>
      <c r="IA252" s="249"/>
      <c r="IB252" s="249"/>
      <c r="IC252" s="249"/>
      <c r="ID252" s="249"/>
      <c r="IE252" s="249"/>
      <c r="IF252" s="249"/>
      <c r="IG252" s="249"/>
      <c r="IH252" s="249"/>
      <c r="II252" s="249"/>
      <c r="IJ252" s="249"/>
      <c r="IK252" s="249"/>
    </row>
  </sheetData>
  <mergeCells count="37">
    <mergeCell ref="B7:G7"/>
    <mergeCell ref="B9:G9"/>
    <mergeCell ref="B8:G8"/>
    <mergeCell ref="A28:F28"/>
    <mergeCell ref="A20:F20"/>
    <mergeCell ref="A15:G15"/>
    <mergeCell ref="A21:F21"/>
    <mergeCell ref="A25:F25"/>
    <mergeCell ref="A17:G17"/>
    <mergeCell ref="A1:G1"/>
    <mergeCell ref="B3:G3"/>
    <mergeCell ref="B4:G4"/>
    <mergeCell ref="B5:G5"/>
    <mergeCell ref="B6:G6"/>
    <mergeCell ref="I85:I86"/>
    <mergeCell ref="A79:F79"/>
    <mergeCell ref="A29:F29"/>
    <mergeCell ref="A35:F35"/>
    <mergeCell ref="A46:F46"/>
    <mergeCell ref="A47:F47"/>
    <mergeCell ref="A57:F57"/>
    <mergeCell ref="H128:H129"/>
    <mergeCell ref="A62:F62"/>
    <mergeCell ref="A76:F76"/>
    <mergeCell ref="A148:F148"/>
    <mergeCell ref="A145:F145"/>
    <mergeCell ref="H131:H133"/>
    <mergeCell ref="A68:F68"/>
    <mergeCell ref="A64:F64"/>
    <mergeCell ref="A124:F124"/>
    <mergeCell ref="A103:F103"/>
    <mergeCell ref="A96:F96"/>
    <mergeCell ref="A98:F98"/>
    <mergeCell ref="A112:F112"/>
    <mergeCell ref="A109:F109"/>
    <mergeCell ref="A87:F87"/>
    <mergeCell ref="A92:F92"/>
  </mergeCells>
  <printOptions horizontalCentered="1"/>
  <pageMargins left="0.39370078740157483" right="0.39370078740157483" top="0.39370078740157483" bottom="0.39370078740157483" header="0.31496062992125984" footer="0.31496062992125984"/>
  <pageSetup paperSize="8" scale="79" fitToHeight="0" orientation="landscape" r:id="rId1"/>
  <headerFooter>
    <oddFooter>&amp;C &amp;F&amp;RPage &amp;P</oddFooter>
    <firstFooter>&amp;Cpage 3</firstFooter>
  </headerFooter>
  <rowBreaks count="5" manualBreakCount="5">
    <brk id="27" max="16383" man="1"/>
    <brk id="45" max="16383" man="1"/>
    <brk id="56" max="16383" man="1"/>
    <brk id="75" max="16383" man="1"/>
    <brk id="123" max="16383" man="1"/>
  </rowBreaks>
  <ignoredErrors>
    <ignoredError sqref="G127 G135 G10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topLeftCell="A13" zoomScaleNormal="100" workbookViewId="0">
      <selection activeCell="G43" sqref="G43"/>
    </sheetView>
  </sheetViews>
  <sheetFormatPr baseColWidth="10" defaultColWidth="11.44140625" defaultRowHeight="14.4" x14ac:dyDescent="0.3"/>
  <cols>
    <col min="1" max="1" width="46.77734375" style="1" customWidth="1"/>
    <col min="2" max="2" width="29.44140625" style="1" customWidth="1"/>
    <col min="3" max="3" width="28.5546875" style="2" customWidth="1"/>
    <col min="4" max="4" width="19.21875" style="1" customWidth="1"/>
    <col min="5" max="5" width="11.44140625" style="1" customWidth="1"/>
    <col min="6" max="6" width="11.44140625" style="1"/>
    <col min="7" max="7" width="10" style="1" customWidth="1"/>
    <col min="8" max="8" width="11.44140625" style="1" hidden="1" customWidth="1"/>
    <col min="9" max="16384" width="11.44140625" style="1"/>
  </cols>
  <sheetData>
    <row r="2" spans="1:3" ht="34.5" customHeight="1" x14ac:dyDescent="0.3">
      <c r="A2" s="327" t="s">
        <v>100</v>
      </c>
      <c r="B2" s="328"/>
      <c r="C2" s="328"/>
    </row>
    <row r="3" spans="1:3" ht="6.75" customHeight="1" thickBot="1" x14ac:dyDescent="0.35"/>
    <row r="4" spans="1:3" ht="15" thickBot="1" x14ac:dyDescent="0.35">
      <c r="A4" s="5" t="s">
        <v>0</v>
      </c>
      <c r="B4" s="333">
        <f>'annexe 2_1 (cout-surcout)'!B3:G3</f>
        <v>0</v>
      </c>
      <c r="C4" s="334"/>
    </row>
    <row r="5" spans="1:3" ht="15" thickBot="1" x14ac:dyDescent="0.35">
      <c r="A5" s="5" t="s">
        <v>17</v>
      </c>
      <c r="B5" s="333">
        <f>'annexe 2_1 (cout-surcout)'!B4:G4</f>
        <v>0</v>
      </c>
      <c r="C5" s="334"/>
    </row>
    <row r="6" spans="1:3" ht="15" thickBot="1" x14ac:dyDescent="0.35">
      <c r="A6" s="3" t="s">
        <v>18</v>
      </c>
      <c r="B6" s="333">
        <f>'annexe 2_1 (cout-surcout)'!B5:G5</f>
        <v>0</v>
      </c>
      <c r="C6" s="334"/>
    </row>
    <row r="7" spans="1:3" ht="15" thickBot="1" x14ac:dyDescent="0.35">
      <c r="A7" s="8" t="s">
        <v>40</v>
      </c>
      <c r="B7" s="333" t="str">
        <f>'annexe 2_1 (cout-surcout)'!B6:G6</f>
        <v xml:space="preserve">Hôpital </v>
      </c>
      <c r="C7" s="334"/>
    </row>
    <row r="8" spans="1:3" ht="15" thickBot="1" x14ac:dyDescent="0.35">
      <c r="A8" s="8" t="s">
        <v>19</v>
      </c>
      <c r="B8" s="333">
        <f>'annexe 2_1 (cout-surcout)'!B8:G8</f>
        <v>0</v>
      </c>
      <c r="C8" s="334"/>
    </row>
    <row r="9" spans="1:3" ht="15.75" customHeight="1" thickBot="1" x14ac:dyDescent="0.35">
      <c r="A9" s="8" t="s">
        <v>20</v>
      </c>
      <c r="B9" s="335">
        <f>'annexe 2_1 (cout-surcout)'!B9:G9</f>
        <v>0</v>
      </c>
      <c r="C9" s="336"/>
    </row>
    <row r="10" spans="1:3" ht="5.25" customHeight="1" thickBot="1" x14ac:dyDescent="0.35">
      <c r="A10" s="8"/>
      <c r="B10" s="9"/>
      <c r="C10" s="10"/>
    </row>
    <row r="11" spans="1:3" ht="30" customHeight="1" thickBot="1" x14ac:dyDescent="0.35">
      <c r="A11" s="11" t="s">
        <v>101</v>
      </c>
      <c r="B11" s="331"/>
      <c r="C11" s="332"/>
    </row>
    <row r="12" spans="1:3" ht="5.25" customHeight="1" thickBot="1" x14ac:dyDescent="0.35"/>
    <row r="13" spans="1:3" ht="29.4" thickBot="1" x14ac:dyDescent="0.35">
      <c r="A13" s="8" t="s">
        <v>102</v>
      </c>
      <c r="B13" s="329"/>
      <c r="C13" s="330"/>
    </row>
    <row r="14" spans="1:3" ht="5.25" customHeight="1" thickBot="1" x14ac:dyDescent="0.35">
      <c r="A14" s="12"/>
    </row>
    <row r="15" spans="1:3" ht="15" thickBot="1" x14ac:dyDescent="0.35">
      <c r="A15" s="28" t="s">
        <v>21</v>
      </c>
      <c r="B15" s="29" t="s">
        <v>22</v>
      </c>
      <c r="C15" s="30" t="s">
        <v>39</v>
      </c>
    </row>
    <row r="16" spans="1:3" x14ac:dyDescent="0.3">
      <c r="A16" s="16"/>
      <c r="B16" s="17"/>
      <c r="C16" s="18"/>
    </row>
    <row r="17" spans="1:3" x14ac:dyDescent="0.3">
      <c r="A17" s="13"/>
      <c r="B17" s="15"/>
      <c r="C17" s="4"/>
    </row>
    <row r="18" spans="1:3" x14ac:dyDescent="0.3">
      <c r="A18" s="13"/>
      <c r="B18" s="15"/>
      <c r="C18" s="4"/>
    </row>
    <row r="19" spans="1:3" x14ac:dyDescent="0.3">
      <c r="A19" s="13"/>
      <c r="B19" s="15"/>
      <c r="C19" s="4"/>
    </row>
    <row r="20" spans="1:3" x14ac:dyDescent="0.3">
      <c r="A20" s="13"/>
      <c r="B20" s="15"/>
      <c r="C20" s="4"/>
    </row>
    <row r="21" spans="1:3" x14ac:dyDescent="0.3">
      <c r="A21" s="13"/>
      <c r="B21" s="15"/>
      <c r="C21" s="4"/>
    </row>
    <row r="22" spans="1:3" x14ac:dyDescent="0.3">
      <c r="A22" s="13"/>
      <c r="B22" s="15"/>
      <c r="C22" s="4"/>
    </row>
    <row r="23" spans="1:3" x14ac:dyDescent="0.3">
      <c r="A23" s="13"/>
      <c r="B23" s="15"/>
      <c r="C23" s="4"/>
    </row>
    <row r="24" spans="1:3" x14ac:dyDescent="0.3">
      <c r="A24" s="13"/>
      <c r="B24" s="15"/>
      <c r="C24" s="4"/>
    </row>
    <row r="25" spans="1:3" x14ac:dyDescent="0.3">
      <c r="A25" s="13"/>
      <c r="B25" s="15"/>
      <c r="C25" s="4"/>
    </row>
    <row r="26" spans="1:3" x14ac:dyDescent="0.3">
      <c r="A26" s="13"/>
      <c r="B26" s="15"/>
      <c r="C26" s="4"/>
    </row>
    <row r="27" spans="1:3" x14ac:dyDescent="0.3">
      <c r="A27" s="13"/>
      <c r="B27" s="15"/>
      <c r="C27" s="4"/>
    </row>
    <row r="28" spans="1:3" x14ac:dyDescent="0.3">
      <c r="A28" s="13"/>
      <c r="B28" s="15"/>
      <c r="C28" s="4"/>
    </row>
    <row r="29" spans="1:3" x14ac:dyDescent="0.3">
      <c r="A29" s="13"/>
      <c r="B29" s="15"/>
      <c r="C29" s="4"/>
    </row>
    <row r="30" spans="1:3" x14ac:dyDescent="0.3">
      <c r="A30" s="13"/>
      <c r="B30" s="15"/>
      <c r="C30" s="4"/>
    </row>
    <row r="31" spans="1:3" x14ac:dyDescent="0.3">
      <c r="A31" s="13"/>
      <c r="B31" s="15"/>
      <c r="C31" s="4"/>
    </row>
    <row r="32" spans="1:3" ht="15" thickBot="1" x14ac:dyDescent="0.35">
      <c r="A32" s="13"/>
      <c r="B32" s="14"/>
      <c r="C32" s="6"/>
    </row>
    <row r="33" spans="2:3" ht="15" thickBot="1" x14ac:dyDescent="0.35">
      <c r="B33" s="31" t="s">
        <v>23</v>
      </c>
      <c r="C33" s="32">
        <f>SUM(C16:C32)</f>
        <v>0</v>
      </c>
    </row>
  </sheetData>
  <mergeCells count="9">
    <mergeCell ref="A2:C2"/>
    <mergeCell ref="B13:C13"/>
    <mergeCell ref="B11:C11"/>
    <mergeCell ref="B4:C4"/>
    <mergeCell ref="B5:C5"/>
    <mergeCell ref="B6:C6"/>
    <mergeCell ref="B7:C7"/>
    <mergeCell ref="B8:C8"/>
    <mergeCell ref="B9:C9"/>
  </mergeCells>
  <pageMargins left="0.70866141732283472" right="0.70866141732283472" top="0.23622047244094491" bottom="0.74803149606299213" header="0.31496062992125984" footer="0.31496062992125984"/>
  <pageSetup paperSize="9" scale="77" fitToHeight="2" orientation="portrait" r:id="rId1"/>
  <headerFooter differentFirst="1">
    <oddHeader xml:space="preserve">&amp;C
</oddHeader>
    <firstFooter>&amp;Cpersion du 30/0816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annexe 2 (qualification)</vt:lpstr>
      <vt:lpstr>annexe 2_1 (cout-surcout)</vt:lpstr>
      <vt:lpstr>annexe 3 (contreparties)</vt:lpstr>
      <vt:lpstr>'annexe 2_1 (cout-surcout)'!Impression_des_titres</vt:lpstr>
      <vt:lpstr>'annexe 2 (qualification)'!Zone_d_impression</vt:lpstr>
      <vt:lpstr>'annexe 2_1 (cout-surcout)'!Zone_d_impression</vt:lpstr>
      <vt:lpstr>'annexe 3 (contreparties)'!Zone_d_impression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2021-02-16T10:59:26Z</dcterms:modified>
  <cp:category>Circulaire</cp:category>
</cp:coreProperties>
</file>